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ВСЯКО\Новая папка\"/>
    </mc:Choice>
  </mc:AlternateContent>
  <xr:revisionPtr revIDLastSave="0" documentId="13_ncr:1_{2FC6C952-52F6-4079-ACF1-619013362B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1" i="1" l="1"/>
  <c r="D82" i="1"/>
  <c r="D83" i="1"/>
  <c r="D84" i="1"/>
  <c r="D85" i="1"/>
  <c r="D86" i="1"/>
  <c r="D87" i="1"/>
  <c r="D88" i="1"/>
  <c r="D89" i="1"/>
  <c r="D80" i="1"/>
  <c r="C1497" i="1"/>
  <c r="D1497" i="1"/>
  <c r="E1497" i="1"/>
  <c r="F1497" i="1"/>
  <c r="G1497" i="1"/>
  <c r="G851" i="1" l="1"/>
  <c r="G852" i="1"/>
  <c r="G853" i="1"/>
  <c r="G854" i="1"/>
  <c r="G855" i="1"/>
  <c r="G856" i="1"/>
  <c r="G857" i="1"/>
  <c r="G858" i="1"/>
  <c r="G859" i="1"/>
  <c r="G860" i="1"/>
  <c r="G850" i="1"/>
  <c r="G36" i="1"/>
  <c r="G37" i="1"/>
  <c r="G38" i="1"/>
  <c r="G39" i="1"/>
  <c r="G40" i="1"/>
  <c r="G35" i="1"/>
  <c r="F36" i="1"/>
  <c r="F37" i="1"/>
  <c r="F38" i="1"/>
  <c r="F39" i="1"/>
  <c r="F40" i="1"/>
  <c r="F35" i="1"/>
  <c r="E36" i="1"/>
  <c r="E37" i="1"/>
  <c r="E38" i="1"/>
  <c r="E39" i="1"/>
  <c r="E40" i="1"/>
  <c r="E35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13" i="1"/>
  <c r="G7" i="1"/>
  <c r="G8" i="1"/>
  <c r="G9" i="1"/>
  <c r="G10" i="1"/>
  <c r="G6" i="1"/>
  <c r="F7" i="1"/>
  <c r="F8" i="1"/>
  <c r="F9" i="1"/>
  <c r="F10" i="1"/>
  <c r="F6" i="1"/>
  <c r="E7" i="1"/>
  <c r="E8" i="1"/>
  <c r="E9" i="1"/>
  <c r="E10" i="1"/>
  <c r="E6" i="1"/>
  <c r="G1530" i="1"/>
  <c r="G1531" i="1"/>
  <c r="G1532" i="1"/>
  <c r="G1533" i="1"/>
  <c r="G1534" i="1"/>
  <c r="F1530" i="1"/>
  <c r="F1531" i="1"/>
  <c r="F1532" i="1"/>
  <c r="F1533" i="1"/>
  <c r="F1534" i="1"/>
  <c r="E1530" i="1"/>
  <c r="E1531" i="1"/>
  <c r="E1532" i="1"/>
  <c r="E1533" i="1"/>
  <c r="E1534" i="1"/>
  <c r="D1530" i="1"/>
  <c r="D1531" i="1"/>
  <c r="D1532" i="1"/>
  <c r="D1533" i="1"/>
  <c r="D1534" i="1"/>
  <c r="D1529" i="1"/>
  <c r="C1530" i="1"/>
  <c r="C1531" i="1"/>
  <c r="C1532" i="1"/>
  <c r="C1533" i="1"/>
  <c r="C1534" i="1"/>
  <c r="C1529" i="1"/>
  <c r="G1491" i="1"/>
  <c r="G1492" i="1"/>
  <c r="G1493" i="1"/>
  <c r="G1494" i="1"/>
  <c r="G1495" i="1"/>
  <c r="G1496" i="1"/>
  <c r="G1498" i="1"/>
  <c r="F1491" i="1"/>
  <c r="F1492" i="1"/>
  <c r="F1493" i="1"/>
  <c r="F1494" i="1"/>
  <c r="F1495" i="1"/>
  <c r="F1496" i="1"/>
  <c r="F1498" i="1"/>
  <c r="E1491" i="1"/>
  <c r="E1492" i="1"/>
  <c r="E1493" i="1"/>
  <c r="E1494" i="1"/>
  <c r="E1495" i="1"/>
  <c r="E1496" i="1"/>
  <c r="E1498" i="1"/>
  <c r="D1491" i="1"/>
  <c r="D1492" i="1"/>
  <c r="D1493" i="1"/>
  <c r="D1494" i="1"/>
  <c r="D1495" i="1"/>
  <c r="D1496" i="1"/>
  <c r="D1498" i="1"/>
  <c r="D1490" i="1"/>
  <c r="C1491" i="1"/>
  <c r="C1492" i="1"/>
  <c r="C1493" i="1"/>
  <c r="C1494" i="1"/>
  <c r="C1495" i="1"/>
  <c r="C1496" i="1"/>
  <c r="C1498" i="1"/>
  <c r="C1490" i="1"/>
  <c r="C698" i="1"/>
  <c r="C699" i="1"/>
  <c r="C700" i="1"/>
  <c r="C701" i="1"/>
  <c r="C702" i="1"/>
  <c r="C703" i="1"/>
  <c r="C697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753" i="1"/>
  <c r="C1747" i="1"/>
  <c r="C1748" i="1"/>
  <c r="C1749" i="1"/>
  <c r="C1750" i="1"/>
  <c r="C1746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30" i="1"/>
  <c r="F1724" i="1"/>
  <c r="C1725" i="1"/>
  <c r="C1726" i="1"/>
  <c r="C1727" i="1"/>
  <c r="C1724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67" i="1"/>
  <c r="C1554" i="1"/>
  <c r="C1555" i="1"/>
  <c r="C1556" i="1"/>
  <c r="C1557" i="1"/>
  <c r="C1558" i="1"/>
  <c r="C1559" i="1"/>
  <c r="C1560" i="1"/>
  <c r="C1561" i="1"/>
  <c r="C1562" i="1"/>
  <c r="C1563" i="1"/>
  <c r="C1564" i="1"/>
  <c r="C1553" i="1"/>
  <c r="C1545" i="1"/>
  <c r="C1546" i="1"/>
  <c r="C1547" i="1"/>
  <c r="C1548" i="1"/>
  <c r="C1549" i="1"/>
  <c r="C1550" i="1"/>
  <c r="C1544" i="1"/>
  <c r="C1538" i="1"/>
  <c r="C1539" i="1"/>
  <c r="C1540" i="1"/>
  <c r="C1541" i="1"/>
  <c r="C1537" i="1"/>
  <c r="C1523" i="1"/>
  <c r="C1524" i="1"/>
  <c r="C1525" i="1"/>
  <c r="C1526" i="1"/>
  <c r="C1522" i="1"/>
  <c r="C1515" i="1"/>
  <c r="C1516" i="1"/>
  <c r="C1517" i="1"/>
  <c r="C1518" i="1"/>
  <c r="C1519" i="1"/>
  <c r="C1514" i="1"/>
  <c r="C1507" i="1"/>
  <c r="C1508" i="1"/>
  <c r="C1509" i="1"/>
  <c r="C1510" i="1"/>
  <c r="C1511" i="1"/>
  <c r="C1506" i="1"/>
  <c r="C1502" i="1"/>
  <c r="C1503" i="1"/>
  <c r="C150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7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31" i="1"/>
  <c r="C1422" i="1"/>
  <c r="C1423" i="1"/>
  <c r="C1424" i="1"/>
  <c r="C1425" i="1"/>
  <c r="C1426" i="1"/>
  <c r="C1427" i="1"/>
  <c r="C1428" i="1"/>
  <c r="C1421" i="1"/>
  <c r="C1413" i="1"/>
  <c r="C1414" i="1"/>
  <c r="C1415" i="1"/>
  <c r="C1416" i="1"/>
  <c r="C1417" i="1"/>
  <c r="C1418" i="1"/>
  <c r="C1412" i="1"/>
  <c r="C1403" i="1"/>
  <c r="C1404" i="1"/>
  <c r="C1405" i="1"/>
  <c r="C1406" i="1"/>
  <c r="C1407" i="1"/>
  <c r="C1408" i="1"/>
  <c r="C1409" i="1"/>
  <c r="C1402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370" i="1"/>
  <c r="C1366" i="1"/>
  <c r="C1367" i="1"/>
  <c r="C1365" i="1"/>
  <c r="C1360" i="1"/>
  <c r="C1361" i="1"/>
  <c r="C1362" i="1"/>
  <c r="C1359" i="1"/>
  <c r="C1349" i="1"/>
  <c r="C1350" i="1"/>
  <c r="C1351" i="1"/>
  <c r="C1352" i="1"/>
  <c r="C1353" i="1"/>
  <c r="C1354" i="1"/>
  <c r="C1355" i="1"/>
  <c r="C1356" i="1"/>
  <c r="C1348" i="1"/>
  <c r="C1338" i="1"/>
  <c r="C1339" i="1"/>
  <c r="C1340" i="1"/>
  <c r="C1341" i="1"/>
  <c r="C1342" i="1"/>
  <c r="C1343" i="1"/>
  <c r="C1344" i="1"/>
  <c r="C1345" i="1"/>
  <c r="C1337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13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298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66" i="1"/>
  <c r="C1263" i="1"/>
  <c r="C1262" i="1"/>
  <c r="D1256" i="1"/>
  <c r="D1257" i="1"/>
  <c r="D1258" i="1"/>
  <c r="D1259" i="1"/>
  <c r="D1255" i="1"/>
  <c r="C1256" i="1"/>
  <c r="C1257" i="1"/>
  <c r="C1258" i="1"/>
  <c r="C1259" i="1"/>
  <c r="C1255" i="1"/>
  <c r="C1244" i="1"/>
  <c r="C1245" i="1"/>
  <c r="C1246" i="1"/>
  <c r="C1247" i="1"/>
  <c r="C1248" i="1"/>
  <c r="C1249" i="1"/>
  <c r="C1250" i="1"/>
  <c r="C1251" i="1"/>
  <c r="C1252" i="1"/>
  <c r="C1243" i="1"/>
  <c r="C1230" i="1"/>
  <c r="C1231" i="1"/>
  <c r="C1232" i="1"/>
  <c r="C1233" i="1"/>
  <c r="C1234" i="1"/>
  <c r="C1235" i="1"/>
  <c r="C1236" i="1"/>
  <c r="C1237" i="1"/>
  <c r="C1238" i="1"/>
  <c r="C1239" i="1"/>
  <c r="C1240" i="1"/>
  <c r="C1229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175" i="1"/>
  <c r="C1155" i="1"/>
  <c r="C1154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58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062" i="1"/>
  <c r="C1054" i="1"/>
  <c r="C1055" i="1"/>
  <c r="C1056" i="1"/>
  <c r="C1057" i="1"/>
  <c r="C1058" i="1"/>
  <c r="C1059" i="1"/>
  <c r="C1053" i="1"/>
  <c r="C1042" i="1"/>
  <c r="C1043" i="1"/>
  <c r="C1044" i="1"/>
  <c r="C1045" i="1"/>
  <c r="C1046" i="1"/>
  <c r="C1047" i="1"/>
  <c r="C1048" i="1"/>
  <c r="C1049" i="1"/>
  <c r="C1050" i="1"/>
  <c r="C1041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960" i="1"/>
  <c r="C957" i="1"/>
  <c r="C956" i="1"/>
  <c r="C953" i="1"/>
  <c r="C952" i="1"/>
  <c r="C942" i="1"/>
  <c r="C943" i="1"/>
  <c r="C944" i="1"/>
  <c r="C945" i="1"/>
  <c r="C946" i="1"/>
  <c r="C947" i="1"/>
  <c r="C948" i="1"/>
  <c r="C949" i="1"/>
  <c r="C941" i="1"/>
  <c r="C936" i="1"/>
  <c r="C937" i="1"/>
  <c r="C938" i="1"/>
  <c r="C935" i="1"/>
  <c r="C925" i="1"/>
  <c r="C926" i="1"/>
  <c r="C927" i="1"/>
  <c r="C928" i="1"/>
  <c r="C929" i="1"/>
  <c r="C930" i="1"/>
  <c r="C931" i="1"/>
  <c r="C932" i="1"/>
  <c r="C924" i="1"/>
  <c r="C913" i="1"/>
  <c r="C914" i="1"/>
  <c r="C915" i="1"/>
  <c r="C916" i="1"/>
  <c r="C917" i="1"/>
  <c r="C918" i="1"/>
  <c r="C919" i="1"/>
  <c r="C920" i="1"/>
  <c r="C921" i="1"/>
  <c r="C912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894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76" i="1"/>
  <c r="C864" i="1"/>
  <c r="C865" i="1"/>
  <c r="C866" i="1"/>
  <c r="C867" i="1"/>
  <c r="C868" i="1"/>
  <c r="C869" i="1"/>
  <c r="C870" i="1"/>
  <c r="C871" i="1"/>
  <c r="C872" i="1"/>
  <c r="C873" i="1"/>
  <c r="C863" i="1"/>
  <c r="C851" i="1"/>
  <c r="C852" i="1"/>
  <c r="C853" i="1"/>
  <c r="C854" i="1"/>
  <c r="C855" i="1"/>
  <c r="C856" i="1"/>
  <c r="C857" i="1"/>
  <c r="C858" i="1"/>
  <c r="C859" i="1"/>
  <c r="C860" i="1"/>
  <c r="C850" i="1"/>
  <c r="C839" i="1"/>
  <c r="C840" i="1"/>
  <c r="C841" i="1"/>
  <c r="C842" i="1"/>
  <c r="C843" i="1"/>
  <c r="C844" i="1"/>
  <c r="C845" i="1"/>
  <c r="C846" i="1"/>
  <c r="C847" i="1"/>
  <c r="C838" i="1"/>
  <c r="C828" i="1"/>
  <c r="C829" i="1"/>
  <c r="C830" i="1"/>
  <c r="C831" i="1"/>
  <c r="C832" i="1"/>
  <c r="C833" i="1"/>
  <c r="C834" i="1"/>
  <c r="C835" i="1"/>
  <c r="C827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11" i="1"/>
  <c r="C808" i="1"/>
  <c r="C797" i="1"/>
  <c r="C798" i="1"/>
  <c r="C799" i="1"/>
  <c r="C800" i="1"/>
  <c r="C801" i="1"/>
  <c r="C802" i="1"/>
  <c r="C803" i="1"/>
  <c r="C804" i="1"/>
  <c r="C805" i="1"/>
  <c r="C796" i="1"/>
  <c r="C786" i="1"/>
  <c r="C787" i="1"/>
  <c r="C785" i="1"/>
  <c r="C791" i="1"/>
  <c r="C792" i="1"/>
  <c r="C793" i="1"/>
  <c r="C790" i="1"/>
  <c r="C782" i="1"/>
  <c r="C781" i="1"/>
  <c r="C773" i="1"/>
  <c r="C774" i="1"/>
  <c r="C775" i="1"/>
  <c r="C776" i="1"/>
  <c r="C777" i="1"/>
  <c r="C778" i="1"/>
  <c r="C772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25" i="1"/>
  <c r="C718" i="1"/>
  <c r="C719" i="1"/>
  <c r="C720" i="1"/>
  <c r="C721" i="1"/>
  <c r="C722" i="1"/>
  <c r="C717" i="1"/>
  <c r="C713" i="1"/>
  <c r="C714" i="1"/>
  <c r="C712" i="1"/>
  <c r="C707" i="1"/>
  <c r="C708" i="1"/>
  <c r="C709" i="1"/>
  <c r="C706" i="1"/>
  <c r="C694" i="1"/>
  <c r="C693" i="1"/>
  <c r="C690" i="1"/>
  <c r="C687" i="1"/>
  <c r="C686" i="1"/>
  <c r="C683" i="1"/>
  <c r="C682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65" i="1"/>
  <c r="C659" i="1"/>
  <c r="C660" i="1"/>
  <c r="C661" i="1"/>
  <c r="C662" i="1"/>
  <c r="C658" i="1"/>
  <c r="C652" i="1"/>
  <c r="C653" i="1"/>
  <c r="C654" i="1"/>
  <c r="C655" i="1"/>
  <c r="C651" i="1"/>
  <c r="C647" i="1"/>
  <c r="C648" i="1"/>
  <c r="C646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504" i="1"/>
  <c r="C501" i="1"/>
  <c r="C500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82" i="1"/>
  <c r="C477" i="1"/>
  <c r="C478" i="1"/>
  <c r="C479" i="1"/>
  <c r="C476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55" i="1"/>
  <c r="C442" i="1"/>
  <c r="C443" i="1"/>
  <c r="C444" i="1"/>
  <c r="C445" i="1"/>
  <c r="C446" i="1"/>
  <c r="C447" i="1"/>
  <c r="C448" i="1"/>
  <c r="C449" i="1"/>
  <c r="C450" i="1"/>
  <c r="C451" i="1"/>
  <c r="C452" i="1"/>
  <c r="C441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17" i="1"/>
  <c r="C407" i="1"/>
  <c r="C408" i="1"/>
  <c r="C409" i="1"/>
  <c r="C410" i="1"/>
  <c r="C411" i="1"/>
  <c r="C412" i="1"/>
  <c r="C413" i="1"/>
  <c r="C414" i="1"/>
  <c r="C406" i="1"/>
  <c r="D403" i="1"/>
  <c r="D402" i="1"/>
  <c r="D389" i="1"/>
  <c r="D390" i="1"/>
  <c r="D391" i="1"/>
  <c r="D392" i="1"/>
  <c r="D393" i="1"/>
  <c r="D394" i="1"/>
  <c r="D395" i="1"/>
  <c r="D396" i="1"/>
  <c r="D397" i="1"/>
  <c r="D398" i="1"/>
  <c r="D399" i="1"/>
  <c r="D38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68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51" i="1"/>
  <c r="D343" i="1"/>
  <c r="D344" i="1"/>
  <c r="D345" i="1"/>
  <c r="D346" i="1"/>
  <c r="D347" i="1"/>
  <c r="D348" i="1"/>
  <c r="D342" i="1"/>
  <c r="D332" i="1"/>
  <c r="D333" i="1"/>
  <c r="D334" i="1"/>
  <c r="D335" i="1"/>
  <c r="D336" i="1"/>
  <c r="D337" i="1"/>
  <c r="D338" i="1"/>
  <c r="D339" i="1"/>
  <c r="D331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283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61" i="1"/>
  <c r="C252" i="1"/>
  <c r="C253" i="1"/>
  <c r="C254" i="1"/>
  <c r="C255" i="1"/>
  <c r="C256" i="1"/>
  <c r="C257" i="1"/>
  <c r="C258" i="1"/>
  <c r="C251" i="1"/>
  <c r="C241" i="1"/>
  <c r="C242" i="1"/>
  <c r="C243" i="1"/>
  <c r="C244" i="1"/>
  <c r="C245" i="1"/>
  <c r="C246" i="1"/>
  <c r="C247" i="1"/>
  <c r="C248" i="1"/>
  <c r="C240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18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196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74" i="1"/>
  <c r="C162" i="1"/>
  <c r="C163" i="1"/>
  <c r="C164" i="1"/>
  <c r="C165" i="1"/>
  <c r="C166" i="1"/>
  <c r="C167" i="1"/>
  <c r="C168" i="1"/>
  <c r="C169" i="1"/>
  <c r="C170" i="1"/>
  <c r="C171" i="1"/>
  <c r="C161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42" i="1"/>
  <c r="D137" i="1"/>
  <c r="D138" i="1"/>
  <c r="D139" i="1"/>
  <c r="D136" i="1"/>
  <c r="D128" i="1"/>
  <c r="D129" i="1"/>
  <c r="D130" i="1"/>
  <c r="D131" i="1"/>
  <c r="D132" i="1"/>
  <c r="D133" i="1"/>
  <c r="D127" i="1"/>
  <c r="D124" i="1"/>
  <c r="D111" i="1"/>
  <c r="D112" i="1"/>
  <c r="D113" i="1"/>
  <c r="D114" i="1"/>
  <c r="D115" i="1"/>
  <c r="D116" i="1"/>
  <c r="D117" i="1"/>
  <c r="D118" i="1"/>
  <c r="D119" i="1"/>
  <c r="D120" i="1"/>
  <c r="D121" i="1"/>
  <c r="D110" i="1"/>
  <c r="D98" i="1"/>
  <c r="D99" i="1"/>
  <c r="D100" i="1"/>
  <c r="D101" i="1"/>
  <c r="D102" i="1"/>
  <c r="D103" i="1"/>
  <c r="D104" i="1"/>
  <c r="D105" i="1"/>
  <c r="D106" i="1"/>
  <c r="D107" i="1"/>
  <c r="D97" i="1"/>
  <c r="D93" i="1"/>
  <c r="D94" i="1"/>
  <c r="D92" i="1"/>
  <c r="D74" i="1"/>
  <c r="D75" i="1"/>
  <c r="D76" i="1"/>
  <c r="D77" i="1"/>
  <c r="D73" i="1"/>
  <c r="D62" i="1"/>
  <c r="D63" i="1"/>
  <c r="D64" i="1"/>
  <c r="D65" i="1"/>
  <c r="D66" i="1"/>
  <c r="D67" i="1"/>
  <c r="D68" i="1"/>
  <c r="D69" i="1"/>
  <c r="D70" i="1"/>
  <c r="D61" i="1"/>
  <c r="D56" i="1"/>
  <c r="D57" i="1"/>
  <c r="D58" i="1"/>
  <c r="D55" i="1"/>
  <c r="D52" i="1"/>
  <c r="D51" i="1"/>
  <c r="D44" i="1"/>
  <c r="D45" i="1"/>
  <c r="D46" i="1"/>
  <c r="D47" i="1"/>
  <c r="D48" i="1"/>
  <c r="D43" i="1"/>
  <c r="D15" i="1"/>
  <c r="D14" i="1"/>
  <c r="D13" i="1"/>
  <c r="D8" i="1"/>
  <c r="D9" i="1"/>
  <c r="D10" i="1"/>
  <c r="D7" i="1"/>
  <c r="D6" i="1"/>
  <c r="G1422" i="1"/>
  <c r="G1423" i="1"/>
  <c r="G1424" i="1"/>
  <c r="G1425" i="1"/>
  <c r="G1426" i="1"/>
  <c r="G1427" i="1"/>
  <c r="G1428" i="1"/>
  <c r="G1421" i="1"/>
  <c r="F1422" i="1"/>
  <c r="F1423" i="1"/>
  <c r="F1424" i="1"/>
  <c r="F1425" i="1"/>
  <c r="F1426" i="1"/>
  <c r="F1427" i="1"/>
  <c r="F1428" i="1"/>
  <c r="F1421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753" i="1"/>
  <c r="G1244" i="1"/>
  <c r="G1245" i="1"/>
  <c r="G1246" i="1"/>
  <c r="G1247" i="1"/>
  <c r="G1248" i="1"/>
  <c r="G1249" i="1"/>
  <c r="G1250" i="1"/>
  <c r="G1251" i="1"/>
  <c r="G1252" i="1"/>
  <c r="G1243" i="1"/>
  <c r="F1244" i="1"/>
  <c r="F1245" i="1"/>
  <c r="F1246" i="1"/>
  <c r="F1247" i="1"/>
  <c r="F1248" i="1"/>
  <c r="F1249" i="1"/>
  <c r="F1250" i="1"/>
  <c r="F1251" i="1"/>
  <c r="F1252" i="1"/>
  <c r="F1243" i="1"/>
  <c r="G1230" i="1"/>
  <c r="G1231" i="1"/>
  <c r="G1232" i="1"/>
  <c r="G1233" i="1"/>
  <c r="G1234" i="1"/>
  <c r="G1235" i="1"/>
  <c r="G1236" i="1"/>
  <c r="G1237" i="1"/>
  <c r="G1238" i="1"/>
  <c r="G1239" i="1"/>
  <c r="G1240" i="1"/>
  <c r="G1229" i="1"/>
  <c r="F1230" i="1"/>
  <c r="F1231" i="1"/>
  <c r="F1232" i="1"/>
  <c r="F1233" i="1"/>
  <c r="F1234" i="1"/>
  <c r="F1235" i="1"/>
  <c r="F1236" i="1"/>
  <c r="F1237" i="1"/>
  <c r="F1238" i="1"/>
  <c r="F1239" i="1"/>
  <c r="F1240" i="1"/>
  <c r="F1229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18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196" i="1"/>
  <c r="G1747" i="1"/>
  <c r="G1748" i="1"/>
  <c r="G1749" i="1"/>
  <c r="G1750" i="1"/>
  <c r="G1746" i="1"/>
  <c r="F1747" i="1"/>
  <c r="F1748" i="1"/>
  <c r="F1749" i="1"/>
  <c r="F1750" i="1"/>
  <c r="F1746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30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175" i="1"/>
  <c r="G252" i="1"/>
  <c r="G253" i="1"/>
  <c r="G254" i="1"/>
  <c r="G255" i="1"/>
  <c r="G256" i="1"/>
  <c r="G257" i="1"/>
  <c r="G258" i="1"/>
  <c r="G251" i="1"/>
  <c r="F252" i="1"/>
  <c r="F253" i="1"/>
  <c r="F254" i="1"/>
  <c r="F255" i="1"/>
  <c r="F256" i="1"/>
  <c r="F257" i="1"/>
  <c r="F258" i="1"/>
  <c r="F251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58" i="1"/>
  <c r="G1155" i="1"/>
  <c r="G1154" i="1"/>
  <c r="F1155" i="1"/>
  <c r="F1154" i="1"/>
  <c r="G241" i="1"/>
  <c r="G242" i="1"/>
  <c r="G243" i="1"/>
  <c r="G244" i="1"/>
  <c r="G245" i="1"/>
  <c r="G246" i="1"/>
  <c r="G247" i="1"/>
  <c r="G248" i="1"/>
  <c r="G240" i="1"/>
  <c r="F241" i="1"/>
  <c r="F242" i="1"/>
  <c r="F243" i="1"/>
  <c r="F244" i="1"/>
  <c r="F245" i="1"/>
  <c r="F246" i="1"/>
  <c r="F247" i="1"/>
  <c r="F248" i="1"/>
  <c r="F240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61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062" i="1"/>
  <c r="G1725" i="1"/>
  <c r="G1726" i="1"/>
  <c r="G1727" i="1"/>
  <c r="G1724" i="1"/>
  <c r="F1725" i="1"/>
  <c r="F1726" i="1"/>
  <c r="F1727" i="1"/>
  <c r="G1711" i="1"/>
  <c r="G1712" i="1"/>
  <c r="G1713" i="1"/>
  <c r="G1714" i="1"/>
  <c r="G1715" i="1"/>
  <c r="G1716" i="1"/>
  <c r="G1717" i="1"/>
  <c r="G1718" i="1"/>
  <c r="G1719" i="1"/>
  <c r="G1720" i="1"/>
  <c r="G1721" i="1"/>
  <c r="G1710" i="1"/>
  <c r="F1711" i="1"/>
  <c r="F1712" i="1"/>
  <c r="F1713" i="1"/>
  <c r="F1714" i="1"/>
  <c r="F1715" i="1"/>
  <c r="F1716" i="1"/>
  <c r="F1717" i="1"/>
  <c r="F1718" i="1"/>
  <c r="F1719" i="1"/>
  <c r="F1720" i="1"/>
  <c r="F1721" i="1"/>
  <c r="F1710" i="1"/>
  <c r="G1696" i="1"/>
  <c r="G1697" i="1"/>
  <c r="G1698" i="1"/>
  <c r="G1699" i="1"/>
  <c r="G1700" i="1"/>
  <c r="G1701" i="1"/>
  <c r="G1702" i="1"/>
  <c r="G1695" i="1"/>
  <c r="F1696" i="1"/>
  <c r="F1697" i="1"/>
  <c r="F1698" i="1"/>
  <c r="F1699" i="1"/>
  <c r="F1700" i="1"/>
  <c r="F1701" i="1"/>
  <c r="F1702" i="1"/>
  <c r="F1695" i="1"/>
  <c r="G1684" i="1"/>
  <c r="G1685" i="1"/>
  <c r="G1686" i="1"/>
  <c r="G1687" i="1"/>
  <c r="G1688" i="1"/>
  <c r="G1689" i="1"/>
  <c r="G1690" i="1"/>
  <c r="G1691" i="1"/>
  <c r="G1692" i="1"/>
  <c r="G1683" i="1"/>
  <c r="F1684" i="1"/>
  <c r="F1685" i="1"/>
  <c r="F1686" i="1"/>
  <c r="F1687" i="1"/>
  <c r="F1688" i="1"/>
  <c r="F1689" i="1"/>
  <c r="F1690" i="1"/>
  <c r="F1691" i="1"/>
  <c r="F1692" i="1"/>
  <c r="F1683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64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46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29" i="1"/>
  <c r="G1626" i="1"/>
  <c r="F1626" i="1"/>
  <c r="G1622" i="1"/>
  <c r="G1623" i="1"/>
  <c r="G1621" i="1"/>
  <c r="F1622" i="1"/>
  <c r="F1623" i="1"/>
  <c r="F1621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591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67" i="1"/>
  <c r="G1554" i="1"/>
  <c r="G1555" i="1"/>
  <c r="G1556" i="1"/>
  <c r="G1557" i="1"/>
  <c r="G1558" i="1"/>
  <c r="G1559" i="1"/>
  <c r="G1560" i="1"/>
  <c r="G1561" i="1"/>
  <c r="G1562" i="1"/>
  <c r="G1563" i="1"/>
  <c r="G1564" i="1"/>
  <c r="G1553" i="1"/>
  <c r="F1554" i="1"/>
  <c r="F1555" i="1"/>
  <c r="F1556" i="1"/>
  <c r="F1557" i="1"/>
  <c r="F1558" i="1"/>
  <c r="F1559" i="1"/>
  <c r="F1560" i="1"/>
  <c r="F1561" i="1"/>
  <c r="F1562" i="1"/>
  <c r="F1563" i="1"/>
  <c r="F1564" i="1"/>
  <c r="F1553" i="1"/>
  <c r="G1545" i="1"/>
  <c r="G1546" i="1"/>
  <c r="G1547" i="1"/>
  <c r="G1548" i="1"/>
  <c r="G1549" i="1"/>
  <c r="G1550" i="1"/>
  <c r="G1544" i="1"/>
  <c r="F1545" i="1"/>
  <c r="F1546" i="1"/>
  <c r="F1547" i="1"/>
  <c r="F1548" i="1"/>
  <c r="F1549" i="1"/>
  <c r="F1550" i="1"/>
  <c r="F1544" i="1"/>
  <c r="G1538" i="1"/>
  <c r="G1539" i="1"/>
  <c r="G1540" i="1"/>
  <c r="G1541" i="1"/>
  <c r="G1537" i="1"/>
  <c r="F1538" i="1"/>
  <c r="F1539" i="1"/>
  <c r="F1540" i="1"/>
  <c r="F1541" i="1"/>
  <c r="F1537" i="1"/>
  <c r="G1529" i="1"/>
  <c r="F1529" i="1"/>
  <c r="G1523" i="1"/>
  <c r="G1524" i="1"/>
  <c r="G1525" i="1"/>
  <c r="G1526" i="1"/>
  <c r="G1522" i="1"/>
  <c r="F1523" i="1"/>
  <c r="F1524" i="1"/>
  <c r="F1525" i="1"/>
  <c r="F1526" i="1"/>
  <c r="F1522" i="1"/>
  <c r="G1515" i="1"/>
  <c r="G1516" i="1"/>
  <c r="G1517" i="1"/>
  <c r="G1518" i="1"/>
  <c r="G1519" i="1"/>
  <c r="G1514" i="1"/>
  <c r="F1515" i="1"/>
  <c r="F1516" i="1"/>
  <c r="F1517" i="1"/>
  <c r="F1518" i="1"/>
  <c r="F1519" i="1"/>
  <c r="F1514" i="1"/>
  <c r="G1507" i="1"/>
  <c r="G1508" i="1"/>
  <c r="G1509" i="1"/>
  <c r="G1510" i="1"/>
  <c r="G1511" i="1"/>
  <c r="G1506" i="1"/>
  <c r="F1507" i="1"/>
  <c r="F1508" i="1"/>
  <c r="F1509" i="1"/>
  <c r="F1510" i="1"/>
  <c r="F1511" i="1"/>
  <c r="F1506" i="1"/>
  <c r="G1502" i="1"/>
  <c r="G1503" i="1"/>
  <c r="G1501" i="1"/>
  <c r="F1502" i="1"/>
  <c r="F1503" i="1"/>
  <c r="F1501" i="1"/>
  <c r="G1490" i="1"/>
  <c r="F1490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7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31" i="1"/>
  <c r="G1413" i="1"/>
  <c r="G1414" i="1"/>
  <c r="G1415" i="1"/>
  <c r="G1416" i="1"/>
  <c r="G1417" i="1"/>
  <c r="G1418" i="1"/>
  <c r="G1412" i="1"/>
  <c r="F1413" i="1"/>
  <c r="F1414" i="1"/>
  <c r="F1415" i="1"/>
  <c r="F1416" i="1"/>
  <c r="F1417" i="1"/>
  <c r="F1418" i="1"/>
  <c r="F1412" i="1"/>
  <c r="G1403" i="1"/>
  <c r="G1404" i="1"/>
  <c r="G1405" i="1"/>
  <c r="G1406" i="1"/>
  <c r="G1407" i="1"/>
  <c r="G1408" i="1"/>
  <c r="G1409" i="1"/>
  <c r="G1402" i="1"/>
  <c r="F1403" i="1"/>
  <c r="F1404" i="1"/>
  <c r="F1405" i="1"/>
  <c r="F1406" i="1"/>
  <c r="F1407" i="1"/>
  <c r="F1408" i="1"/>
  <c r="F1409" i="1"/>
  <c r="F1402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370" i="1"/>
  <c r="G1366" i="1"/>
  <c r="G1367" i="1"/>
  <c r="G1365" i="1"/>
  <c r="F1366" i="1"/>
  <c r="F1367" i="1"/>
  <c r="F1365" i="1"/>
  <c r="G1360" i="1"/>
  <c r="G1361" i="1"/>
  <c r="G1362" i="1"/>
  <c r="G1359" i="1"/>
  <c r="F1360" i="1"/>
  <c r="F1361" i="1"/>
  <c r="F1362" i="1"/>
  <c r="F1359" i="1"/>
  <c r="G1349" i="1"/>
  <c r="G1350" i="1"/>
  <c r="G1351" i="1"/>
  <c r="G1352" i="1"/>
  <c r="G1353" i="1"/>
  <c r="G1354" i="1"/>
  <c r="G1355" i="1"/>
  <c r="G1356" i="1"/>
  <c r="G1348" i="1"/>
  <c r="F1349" i="1"/>
  <c r="F1350" i="1"/>
  <c r="F1351" i="1"/>
  <c r="F1352" i="1"/>
  <c r="F1353" i="1"/>
  <c r="F1354" i="1"/>
  <c r="F1355" i="1"/>
  <c r="F1356" i="1"/>
  <c r="F1348" i="1"/>
  <c r="G1338" i="1"/>
  <c r="G1339" i="1"/>
  <c r="G1340" i="1"/>
  <c r="G1341" i="1"/>
  <c r="G1342" i="1"/>
  <c r="G1343" i="1"/>
  <c r="G1344" i="1"/>
  <c r="G1345" i="1"/>
  <c r="G1337" i="1"/>
  <c r="F1338" i="1"/>
  <c r="F1339" i="1"/>
  <c r="F1340" i="1"/>
  <c r="F1341" i="1"/>
  <c r="F1342" i="1"/>
  <c r="F1343" i="1"/>
  <c r="F1344" i="1"/>
  <c r="F1345" i="1"/>
  <c r="F133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17" i="1"/>
  <c r="G407" i="1"/>
  <c r="G408" i="1"/>
  <c r="G409" i="1"/>
  <c r="G410" i="1"/>
  <c r="G411" i="1"/>
  <c r="G412" i="1"/>
  <c r="G413" i="1"/>
  <c r="G414" i="1"/>
  <c r="G406" i="1"/>
  <c r="F407" i="1"/>
  <c r="F408" i="1"/>
  <c r="F409" i="1"/>
  <c r="F410" i="1"/>
  <c r="F411" i="1"/>
  <c r="F412" i="1"/>
  <c r="F413" i="1"/>
  <c r="F414" i="1"/>
  <c r="F406" i="1"/>
  <c r="G403" i="1"/>
  <c r="G402" i="1"/>
  <c r="F403" i="1"/>
  <c r="F402" i="1"/>
  <c r="G389" i="1"/>
  <c r="G390" i="1"/>
  <c r="G391" i="1"/>
  <c r="G392" i="1"/>
  <c r="G393" i="1"/>
  <c r="G394" i="1"/>
  <c r="G395" i="1"/>
  <c r="G396" i="1"/>
  <c r="G397" i="1"/>
  <c r="G398" i="1"/>
  <c r="G399" i="1"/>
  <c r="G388" i="1"/>
  <c r="F389" i="1"/>
  <c r="F390" i="1"/>
  <c r="F391" i="1"/>
  <c r="F392" i="1"/>
  <c r="F393" i="1"/>
  <c r="F394" i="1"/>
  <c r="F395" i="1"/>
  <c r="F396" i="1"/>
  <c r="F397" i="1"/>
  <c r="F398" i="1"/>
  <c r="F399" i="1"/>
  <c r="F388" i="1"/>
  <c r="G369" i="1"/>
  <c r="G370" i="1"/>
  <c r="G371" i="1"/>
  <c r="G372" i="1"/>
  <c r="G373" i="1"/>
  <c r="G374" i="1"/>
  <c r="G375" i="1"/>
  <c r="G376" i="1"/>
  <c r="G377" i="1"/>
  <c r="G378" i="1"/>
  <c r="G379" i="1"/>
  <c r="G382" i="1"/>
  <c r="G385" i="1"/>
  <c r="G368" i="1"/>
  <c r="F369" i="1"/>
  <c r="F370" i="1"/>
  <c r="F371" i="1"/>
  <c r="F372" i="1"/>
  <c r="F373" i="1"/>
  <c r="F374" i="1"/>
  <c r="F375" i="1"/>
  <c r="F376" i="1"/>
  <c r="F377" i="1"/>
  <c r="F378" i="1"/>
  <c r="F379" i="1"/>
  <c r="F382" i="1"/>
  <c r="F385" i="1"/>
  <c r="F368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51" i="1"/>
  <c r="G343" i="1"/>
  <c r="G344" i="1"/>
  <c r="G345" i="1"/>
  <c r="G346" i="1"/>
  <c r="G347" i="1"/>
  <c r="G348" i="1"/>
  <c r="G342" i="1"/>
  <c r="F343" i="1"/>
  <c r="F344" i="1"/>
  <c r="F345" i="1"/>
  <c r="F346" i="1"/>
  <c r="F347" i="1"/>
  <c r="F348" i="1"/>
  <c r="F342" i="1"/>
  <c r="G332" i="1"/>
  <c r="G333" i="1"/>
  <c r="G334" i="1"/>
  <c r="G335" i="1"/>
  <c r="G336" i="1"/>
  <c r="G337" i="1"/>
  <c r="G338" i="1"/>
  <c r="G339" i="1"/>
  <c r="G331" i="1"/>
  <c r="F332" i="1"/>
  <c r="F333" i="1"/>
  <c r="F334" i="1"/>
  <c r="F335" i="1"/>
  <c r="F336" i="1"/>
  <c r="F337" i="1"/>
  <c r="F338" i="1"/>
  <c r="F339" i="1"/>
  <c r="F331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28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13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298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66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25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74" i="1"/>
  <c r="G162" i="1"/>
  <c r="G163" i="1"/>
  <c r="G164" i="1"/>
  <c r="G165" i="1"/>
  <c r="G166" i="1"/>
  <c r="G167" i="1"/>
  <c r="G168" i="1"/>
  <c r="G169" i="1"/>
  <c r="G170" i="1"/>
  <c r="G171" i="1"/>
  <c r="G161" i="1"/>
  <c r="F162" i="1"/>
  <c r="F163" i="1"/>
  <c r="F164" i="1"/>
  <c r="F165" i="1"/>
  <c r="F166" i="1"/>
  <c r="F167" i="1"/>
  <c r="F168" i="1"/>
  <c r="F169" i="1"/>
  <c r="F170" i="1"/>
  <c r="F171" i="1"/>
  <c r="F161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42" i="1"/>
  <c r="G1054" i="1"/>
  <c r="G1055" i="1"/>
  <c r="G1056" i="1"/>
  <c r="G1057" i="1"/>
  <c r="G1058" i="1"/>
  <c r="G1059" i="1"/>
  <c r="G1053" i="1"/>
  <c r="F1054" i="1"/>
  <c r="F1055" i="1"/>
  <c r="F1056" i="1"/>
  <c r="F1057" i="1"/>
  <c r="F1058" i="1"/>
  <c r="F1059" i="1"/>
  <c r="F1053" i="1"/>
  <c r="G1042" i="1"/>
  <c r="G1043" i="1"/>
  <c r="G1044" i="1"/>
  <c r="G1045" i="1"/>
  <c r="G1046" i="1"/>
  <c r="G1047" i="1"/>
  <c r="G1048" i="1"/>
  <c r="G1049" i="1"/>
  <c r="G1050" i="1"/>
  <c r="G1041" i="1"/>
  <c r="F1042" i="1"/>
  <c r="F1043" i="1"/>
  <c r="F1044" i="1"/>
  <c r="F1045" i="1"/>
  <c r="F1046" i="1"/>
  <c r="F1047" i="1"/>
  <c r="F1048" i="1"/>
  <c r="F1049" i="1"/>
  <c r="F1050" i="1"/>
  <c r="F1041" i="1"/>
  <c r="G1263" i="1"/>
  <c r="G1262" i="1"/>
  <c r="F1263" i="1"/>
  <c r="F1262" i="1"/>
  <c r="G1256" i="1"/>
  <c r="G1257" i="1"/>
  <c r="G1258" i="1"/>
  <c r="G1259" i="1"/>
  <c r="G1255" i="1"/>
  <c r="F1256" i="1"/>
  <c r="F1257" i="1"/>
  <c r="F1258" i="1"/>
  <c r="F1259" i="1"/>
  <c r="F1255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960" i="1"/>
  <c r="G957" i="1"/>
  <c r="G956" i="1"/>
  <c r="F957" i="1"/>
  <c r="F956" i="1"/>
  <c r="G953" i="1"/>
  <c r="G952" i="1"/>
  <c r="F953" i="1"/>
  <c r="F952" i="1"/>
  <c r="G942" i="1"/>
  <c r="G943" i="1"/>
  <c r="G944" i="1"/>
  <c r="G945" i="1"/>
  <c r="G946" i="1"/>
  <c r="G947" i="1"/>
  <c r="G948" i="1"/>
  <c r="G949" i="1"/>
  <c r="G941" i="1"/>
  <c r="F942" i="1"/>
  <c r="F943" i="1"/>
  <c r="F944" i="1"/>
  <c r="F945" i="1"/>
  <c r="F946" i="1"/>
  <c r="F947" i="1"/>
  <c r="F948" i="1"/>
  <c r="F949" i="1"/>
  <c r="F941" i="1"/>
  <c r="G936" i="1"/>
  <c r="G937" i="1"/>
  <c r="G938" i="1"/>
  <c r="G935" i="1"/>
  <c r="F936" i="1"/>
  <c r="F937" i="1"/>
  <c r="F938" i="1"/>
  <c r="F935" i="1"/>
  <c r="G925" i="1"/>
  <c r="G926" i="1"/>
  <c r="G927" i="1"/>
  <c r="G928" i="1"/>
  <c r="G929" i="1"/>
  <c r="G930" i="1"/>
  <c r="G931" i="1"/>
  <c r="G932" i="1"/>
  <c r="G924" i="1"/>
  <c r="F925" i="1"/>
  <c r="F926" i="1"/>
  <c r="F927" i="1"/>
  <c r="F928" i="1"/>
  <c r="F929" i="1"/>
  <c r="F930" i="1"/>
  <c r="F931" i="1"/>
  <c r="F932" i="1"/>
  <c r="F924" i="1"/>
  <c r="G913" i="1"/>
  <c r="G914" i="1"/>
  <c r="G915" i="1"/>
  <c r="G916" i="1"/>
  <c r="G917" i="1"/>
  <c r="G918" i="1"/>
  <c r="G919" i="1"/>
  <c r="G920" i="1"/>
  <c r="G921" i="1"/>
  <c r="G912" i="1"/>
  <c r="F913" i="1"/>
  <c r="F914" i="1"/>
  <c r="F915" i="1"/>
  <c r="F916" i="1"/>
  <c r="F917" i="1"/>
  <c r="F918" i="1"/>
  <c r="F919" i="1"/>
  <c r="F920" i="1"/>
  <c r="F921" i="1"/>
  <c r="F912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894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76" i="1"/>
  <c r="G864" i="1"/>
  <c r="G865" i="1"/>
  <c r="G866" i="1"/>
  <c r="G867" i="1"/>
  <c r="G868" i="1"/>
  <c r="G869" i="1"/>
  <c r="G870" i="1"/>
  <c r="G871" i="1"/>
  <c r="G872" i="1"/>
  <c r="G873" i="1"/>
  <c r="G863" i="1"/>
  <c r="F864" i="1"/>
  <c r="F865" i="1"/>
  <c r="F866" i="1"/>
  <c r="F867" i="1"/>
  <c r="F868" i="1"/>
  <c r="F869" i="1"/>
  <c r="F870" i="1"/>
  <c r="F871" i="1"/>
  <c r="F872" i="1"/>
  <c r="F873" i="1"/>
  <c r="F863" i="1"/>
  <c r="F851" i="1"/>
  <c r="F852" i="1"/>
  <c r="F853" i="1"/>
  <c r="F854" i="1"/>
  <c r="F855" i="1"/>
  <c r="F856" i="1"/>
  <c r="F857" i="1"/>
  <c r="F858" i="1"/>
  <c r="F859" i="1"/>
  <c r="F860" i="1"/>
  <c r="F850" i="1"/>
  <c r="G839" i="1"/>
  <c r="G840" i="1"/>
  <c r="G841" i="1"/>
  <c r="G842" i="1"/>
  <c r="G843" i="1"/>
  <c r="G844" i="1"/>
  <c r="G845" i="1"/>
  <c r="G846" i="1"/>
  <c r="G847" i="1"/>
  <c r="G838" i="1"/>
  <c r="F839" i="1"/>
  <c r="F840" i="1"/>
  <c r="F841" i="1"/>
  <c r="F842" i="1"/>
  <c r="F843" i="1"/>
  <c r="F844" i="1"/>
  <c r="F845" i="1"/>
  <c r="F846" i="1"/>
  <c r="F847" i="1"/>
  <c r="F838" i="1"/>
  <c r="G828" i="1"/>
  <c r="G829" i="1"/>
  <c r="G830" i="1"/>
  <c r="G831" i="1"/>
  <c r="G832" i="1"/>
  <c r="G833" i="1"/>
  <c r="G834" i="1"/>
  <c r="G835" i="1"/>
  <c r="G827" i="1"/>
  <c r="F828" i="1"/>
  <c r="F829" i="1"/>
  <c r="F830" i="1"/>
  <c r="F831" i="1"/>
  <c r="F832" i="1"/>
  <c r="F833" i="1"/>
  <c r="F834" i="1"/>
  <c r="F835" i="1"/>
  <c r="F827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11" i="1"/>
  <c r="G808" i="1"/>
  <c r="F808" i="1"/>
  <c r="G797" i="1"/>
  <c r="G798" i="1"/>
  <c r="G799" i="1"/>
  <c r="G800" i="1"/>
  <c r="G801" i="1"/>
  <c r="G802" i="1"/>
  <c r="G803" i="1"/>
  <c r="G804" i="1"/>
  <c r="G805" i="1"/>
  <c r="G796" i="1"/>
  <c r="F797" i="1"/>
  <c r="F798" i="1"/>
  <c r="F799" i="1"/>
  <c r="F800" i="1"/>
  <c r="F801" i="1"/>
  <c r="F802" i="1"/>
  <c r="F803" i="1"/>
  <c r="F804" i="1"/>
  <c r="F805" i="1"/>
  <c r="F796" i="1"/>
  <c r="G791" i="1"/>
  <c r="G792" i="1"/>
  <c r="G793" i="1"/>
  <c r="G790" i="1"/>
  <c r="F791" i="1"/>
  <c r="F792" i="1"/>
  <c r="F793" i="1"/>
  <c r="F790" i="1"/>
  <c r="G786" i="1"/>
  <c r="G787" i="1"/>
  <c r="G785" i="1"/>
  <c r="F786" i="1"/>
  <c r="F787" i="1"/>
  <c r="F785" i="1"/>
  <c r="G782" i="1"/>
  <c r="G781" i="1"/>
  <c r="F782" i="1"/>
  <c r="F781" i="1"/>
  <c r="G773" i="1"/>
  <c r="G774" i="1"/>
  <c r="G775" i="1"/>
  <c r="G776" i="1"/>
  <c r="G777" i="1"/>
  <c r="G778" i="1"/>
  <c r="G772" i="1"/>
  <c r="F773" i="1"/>
  <c r="F774" i="1"/>
  <c r="F775" i="1"/>
  <c r="F776" i="1"/>
  <c r="F777" i="1"/>
  <c r="F778" i="1"/>
  <c r="F772" i="1"/>
  <c r="G718" i="1"/>
  <c r="G719" i="1"/>
  <c r="G720" i="1"/>
  <c r="G721" i="1"/>
  <c r="G722" i="1"/>
  <c r="G717" i="1"/>
  <c r="F718" i="1"/>
  <c r="F719" i="1"/>
  <c r="F720" i="1"/>
  <c r="F721" i="1"/>
  <c r="F722" i="1"/>
  <c r="F717" i="1"/>
  <c r="G713" i="1"/>
  <c r="G714" i="1"/>
  <c r="G712" i="1"/>
  <c r="F713" i="1"/>
  <c r="F714" i="1"/>
  <c r="F712" i="1"/>
  <c r="G707" i="1"/>
  <c r="G708" i="1"/>
  <c r="G709" i="1"/>
  <c r="G706" i="1"/>
  <c r="F707" i="1"/>
  <c r="F708" i="1"/>
  <c r="F709" i="1"/>
  <c r="F706" i="1"/>
  <c r="G703" i="1"/>
  <c r="F703" i="1"/>
  <c r="G698" i="1"/>
  <c r="G699" i="1"/>
  <c r="G700" i="1"/>
  <c r="G701" i="1"/>
  <c r="G702" i="1"/>
  <c r="G697" i="1"/>
  <c r="F698" i="1"/>
  <c r="F699" i="1"/>
  <c r="F700" i="1"/>
  <c r="F701" i="1"/>
  <c r="F702" i="1"/>
  <c r="F697" i="1"/>
  <c r="G694" i="1"/>
  <c r="G693" i="1"/>
  <c r="F694" i="1"/>
  <c r="F693" i="1"/>
  <c r="G690" i="1"/>
  <c r="F690" i="1"/>
  <c r="G687" i="1"/>
  <c r="G686" i="1"/>
  <c r="F687" i="1"/>
  <c r="F686" i="1"/>
  <c r="G683" i="1"/>
  <c r="G682" i="1"/>
  <c r="F683" i="1"/>
  <c r="F682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65" i="1"/>
  <c r="G659" i="1"/>
  <c r="G660" i="1"/>
  <c r="G661" i="1"/>
  <c r="G662" i="1"/>
  <c r="G658" i="1"/>
  <c r="F659" i="1"/>
  <c r="F660" i="1"/>
  <c r="F661" i="1"/>
  <c r="F662" i="1"/>
  <c r="F658" i="1"/>
  <c r="G652" i="1"/>
  <c r="G653" i="1"/>
  <c r="G654" i="1"/>
  <c r="G655" i="1"/>
  <c r="G651" i="1"/>
  <c r="F652" i="1"/>
  <c r="F653" i="1"/>
  <c r="F654" i="1"/>
  <c r="F655" i="1"/>
  <c r="F651" i="1"/>
  <c r="G647" i="1"/>
  <c r="G648" i="1"/>
  <c r="G646" i="1"/>
  <c r="F647" i="1"/>
  <c r="F648" i="1"/>
  <c r="F646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504" i="1"/>
  <c r="G501" i="1"/>
  <c r="G500" i="1"/>
  <c r="F501" i="1"/>
  <c r="F500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82" i="1"/>
  <c r="G477" i="1"/>
  <c r="G478" i="1"/>
  <c r="G479" i="1"/>
  <c r="G476" i="1"/>
  <c r="F477" i="1"/>
  <c r="F478" i="1"/>
  <c r="F479" i="1"/>
  <c r="F476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55" i="1"/>
  <c r="G442" i="1"/>
  <c r="G443" i="1"/>
  <c r="G444" i="1"/>
  <c r="G445" i="1"/>
  <c r="G446" i="1"/>
  <c r="G447" i="1"/>
  <c r="G448" i="1"/>
  <c r="G449" i="1"/>
  <c r="G450" i="1"/>
  <c r="G451" i="1"/>
  <c r="G452" i="1"/>
  <c r="G441" i="1"/>
  <c r="F442" i="1"/>
  <c r="F443" i="1"/>
  <c r="F444" i="1"/>
  <c r="F445" i="1"/>
  <c r="F446" i="1"/>
  <c r="F447" i="1"/>
  <c r="F448" i="1"/>
  <c r="F449" i="1"/>
  <c r="F450" i="1"/>
  <c r="F451" i="1"/>
  <c r="F452" i="1"/>
  <c r="F441" i="1"/>
  <c r="G137" i="1"/>
  <c r="G138" i="1"/>
  <c r="G139" i="1"/>
  <c r="G136" i="1"/>
  <c r="F137" i="1"/>
  <c r="F138" i="1"/>
  <c r="F139" i="1"/>
  <c r="F136" i="1"/>
  <c r="G128" i="1"/>
  <c r="G129" i="1"/>
  <c r="G130" i="1"/>
  <c r="G131" i="1"/>
  <c r="G132" i="1"/>
  <c r="G133" i="1"/>
  <c r="G127" i="1"/>
  <c r="F128" i="1"/>
  <c r="F129" i="1"/>
  <c r="F130" i="1"/>
  <c r="F131" i="1"/>
  <c r="F132" i="1"/>
  <c r="F133" i="1"/>
  <c r="F127" i="1"/>
  <c r="G124" i="1"/>
  <c r="F124" i="1"/>
  <c r="G111" i="1"/>
  <c r="G112" i="1"/>
  <c r="G113" i="1"/>
  <c r="G114" i="1"/>
  <c r="G115" i="1"/>
  <c r="G116" i="1"/>
  <c r="G117" i="1"/>
  <c r="G118" i="1"/>
  <c r="G119" i="1"/>
  <c r="G120" i="1"/>
  <c r="G121" i="1"/>
  <c r="G110" i="1"/>
  <c r="F111" i="1"/>
  <c r="F112" i="1"/>
  <c r="F113" i="1"/>
  <c r="F114" i="1"/>
  <c r="F115" i="1"/>
  <c r="F116" i="1"/>
  <c r="F117" i="1"/>
  <c r="F118" i="1"/>
  <c r="F119" i="1"/>
  <c r="F120" i="1"/>
  <c r="F121" i="1"/>
  <c r="F110" i="1"/>
  <c r="G98" i="1"/>
  <c r="G99" i="1"/>
  <c r="G100" i="1"/>
  <c r="G101" i="1"/>
  <c r="G102" i="1"/>
  <c r="G103" i="1"/>
  <c r="G104" i="1"/>
  <c r="G105" i="1"/>
  <c r="G106" i="1"/>
  <c r="G107" i="1"/>
  <c r="G97" i="1"/>
  <c r="F98" i="1"/>
  <c r="F99" i="1"/>
  <c r="F100" i="1"/>
  <c r="F101" i="1"/>
  <c r="F102" i="1"/>
  <c r="F103" i="1"/>
  <c r="F104" i="1"/>
  <c r="F105" i="1"/>
  <c r="F106" i="1"/>
  <c r="F107" i="1"/>
  <c r="F97" i="1"/>
  <c r="G93" i="1"/>
  <c r="G94" i="1"/>
  <c r="G92" i="1"/>
  <c r="F93" i="1"/>
  <c r="F94" i="1"/>
  <c r="F92" i="1"/>
  <c r="G81" i="1"/>
  <c r="G82" i="1"/>
  <c r="G83" i="1"/>
  <c r="G84" i="1"/>
  <c r="G85" i="1"/>
  <c r="G86" i="1"/>
  <c r="G87" i="1"/>
  <c r="G88" i="1"/>
  <c r="G89" i="1"/>
  <c r="G80" i="1"/>
  <c r="F81" i="1"/>
  <c r="F82" i="1"/>
  <c r="F83" i="1"/>
  <c r="F84" i="1"/>
  <c r="F85" i="1"/>
  <c r="F86" i="1"/>
  <c r="F87" i="1"/>
  <c r="F88" i="1"/>
  <c r="F89" i="1"/>
  <c r="F80" i="1"/>
  <c r="G74" i="1"/>
  <c r="G75" i="1"/>
  <c r="G76" i="1"/>
  <c r="G77" i="1"/>
  <c r="G73" i="1"/>
  <c r="F74" i="1"/>
  <c r="F75" i="1"/>
  <c r="F76" i="1"/>
  <c r="F77" i="1"/>
  <c r="F73" i="1"/>
  <c r="G62" i="1"/>
  <c r="G63" i="1"/>
  <c r="G64" i="1"/>
  <c r="G65" i="1"/>
  <c r="G66" i="1"/>
  <c r="G67" i="1"/>
  <c r="G68" i="1"/>
  <c r="G69" i="1"/>
  <c r="G70" i="1"/>
  <c r="G61" i="1"/>
  <c r="F62" i="1"/>
  <c r="F63" i="1"/>
  <c r="F64" i="1"/>
  <c r="F65" i="1"/>
  <c r="F66" i="1"/>
  <c r="F67" i="1"/>
  <c r="F68" i="1"/>
  <c r="F69" i="1"/>
  <c r="F70" i="1"/>
  <c r="F61" i="1"/>
  <c r="G56" i="1"/>
  <c r="G57" i="1"/>
  <c r="G58" i="1"/>
  <c r="G55" i="1"/>
  <c r="F56" i="1"/>
  <c r="F57" i="1"/>
  <c r="F58" i="1"/>
  <c r="F55" i="1"/>
  <c r="G52" i="1"/>
  <c r="G51" i="1"/>
  <c r="F52" i="1"/>
  <c r="F51" i="1"/>
  <c r="G44" i="1"/>
  <c r="G45" i="1"/>
  <c r="G46" i="1"/>
  <c r="G47" i="1"/>
  <c r="G48" i="1"/>
  <c r="G43" i="1"/>
  <c r="F44" i="1"/>
  <c r="F45" i="1"/>
  <c r="F46" i="1"/>
  <c r="F47" i="1"/>
  <c r="F48" i="1"/>
  <c r="F43" i="1"/>
  <c r="E647" i="1"/>
  <c r="E648" i="1"/>
  <c r="E646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753" i="1"/>
  <c r="E1244" i="1"/>
  <c r="E1245" i="1"/>
  <c r="E1246" i="1"/>
  <c r="E1247" i="1"/>
  <c r="E1248" i="1"/>
  <c r="E1249" i="1"/>
  <c r="E1250" i="1"/>
  <c r="E1251" i="1"/>
  <c r="E1252" i="1"/>
  <c r="E1243" i="1"/>
  <c r="E1230" i="1"/>
  <c r="E1231" i="1"/>
  <c r="E1232" i="1"/>
  <c r="E1233" i="1"/>
  <c r="E1234" i="1"/>
  <c r="E1235" i="1"/>
  <c r="E1236" i="1"/>
  <c r="E1237" i="1"/>
  <c r="E1238" i="1"/>
  <c r="E1239" i="1"/>
  <c r="E1240" i="1"/>
  <c r="E1229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196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18" i="1"/>
  <c r="E1747" i="1"/>
  <c r="E1748" i="1"/>
  <c r="E1749" i="1"/>
  <c r="E1750" i="1"/>
  <c r="E1746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30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175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58" i="1"/>
  <c r="E1155" i="1"/>
  <c r="E1154" i="1"/>
  <c r="E252" i="1"/>
  <c r="E253" i="1"/>
  <c r="E254" i="1"/>
  <c r="E255" i="1"/>
  <c r="E256" i="1"/>
  <c r="E257" i="1"/>
  <c r="E258" i="1"/>
  <c r="E251" i="1"/>
  <c r="E241" i="1"/>
  <c r="E242" i="1"/>
  <c r="E243" i="1"/>
  <c r="E244" i="1"/>
  <c r="E245" i="1"/>
  <c r="E246" i="1"/>
  <c r="E247" i="1"/>
  <c r="E248" i="1"/>
  <c r="E240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61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062" i="1"/>
  <c r="E1725" i="1"/>
  <c r="E1726" i="1"/>
  <c r="E1727" i="1"/>
  <c r="E1724" i="1"/>
  <c r="E1711" i="1"/>
  <c r="E1712" i="1"/>
  <c r="E1713" i="1"/>
  <c r="E1714" i="1"/>
  <c r="E1715" i="1"/>
  <c r="E1716" i="1"/>
  <c r="E1717" i="1"/>
  <c r="E1718" i="1"/>
  <c r="E1719" i="1"/>
  <c r="E1720" i="1"/>
  <c r="E1721" i="1"/>
  <c r="E1710" i="1"/>
  <c r="E1696" i="1"/>
  <c r="E1697" i="1"/>
  <c r="E1698" i="1"/>
  <c r="E1699" i="1"/>
  <c r="E1700" i="1"/>
  <c r="E1701" i="1"/>
  <c r="E1702" i="1"/>
  <c r="E1695" i="1"/>
  <c r="E1684" i="1"/>
  <c r="E1685" i="1"/>
  <c r="E1686" i="1"/>
  <c r="E1687" i="1"/>
  <c r="E1688" i="1"/>
  <c r="E1689" i="1"/>
  <c r="E1690" i="1"/>
  <c r="E1691" i="1"/>
  <c r="E1692" i="1"/>
  <c r="E1683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64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46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29" i="1"/>
  <c r="E1626" i="1"/>
  <c r="E1622" i="1"/>
  <c r="E1623" i="1"/>
  <c r="E162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591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67" i="1"/>
  <c r="E1554" i="1"/>
  <c r="E1555" i="1"/>
  <c r="E1556" i="1"/>
  <c r="E1557" i="1"/>
  <c r="E1558" i="1"/>
  <c r="E1559" i="1"/>
  <c r="E1560" i="1"/>
  <c r="E1561" i="1"/>
  <c r="E1562" i="1"/>
  <c r="E1563" i="1"/>
  <c r="E1564" i="1"/>
  <c r="E1553" i="1"/>
  <c r="E1545" i="1"/>
  <c r="E1546" i="1"/>
  <c r="E1547" i="1"/>
  <c r="E1548" i="1"/>
  <c r="E1549" i="1"/>
  <c r="E1550" i="1"/>
  <c r="E1544" i="1"/>
  <c r="E1538" i="1"/>
  <c r="E1539" i="1"/>
  <c r="E1540" i="1"/>
  <c r="E1541" i="1"/>
  <c r="E1537" i="1"/>
  <c r="E1529" i="1"/>
  <c r="E1523" i="1"/>
  <c r="E1524" i="1"/>
  <c r="E1525" i="1"/>
  <c r="E1526" i="1"/>
  <c r="E1522" i="1"/>
  <c r="E1515" i="1"/>
  <c r="E1516" i="1"/>
  <c r="E1517" i="1"/>
  <c r="E1518" i="1"/>
  <c r="E1519" i="1"/>
  <c r="E1514" i="1"/>
  <c r="E1507" i="1"/>
  <c r="E1508" i="1"/>
  <c r="E1509" i="1"/>
  <c r="E1510" i="1"/>
  <c r="E1511" i="1"/>
  <c r="E1506" i="1"/>
  <c r="E1502" i="1"/>
  <c r="E1503" i="1"/>
  <c r="E1501" i="1"/>
  <c r="E1490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7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31" i="1"/>
  <c r="E1422" i="1"/>
  <c r="E1423" i="1"/>
  <c r="E1424" i="1"/>
  <c r="E1425" i="1"/>
  <c r="E1426" i="1"/>
  <c r="E1427" i="1"/>
  <c r="E1428" i="1"/>
  <c r="E1421" i="1"/>
  <c r="E1413" i="1"/>
  <c r="E1414" i="1"/>
  <c r="E1415" i="1"/>
  <c r="E1416" i="1"/>
  <c r="E1417" i="1"/>
  <c r="E1418" i="1"/>
  <c r="E1412" i="1"/>
  <c r="E1403" i="1"/>
  <c r="E1404" i="1"/>
  <c r="E1405" i="1"/>
  <c r="E1406" i="1"/>
  <c r="E1407" i="1"/>
  <c r="E1408" i="1"/>
  <c r="E1409" i="1"/>
  <c r="E1402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370" i="1"/>
  <c r="E1366" i="1"/>
  <c r="E1367" i="1"/>
  <c r="E1365" i="1"/>
  <c r="E1360" i="1"/>
  <c r="E1361" i="1"/>
  <c r="E1362" i="1"/>
  <c r="E1359" i="1"/>
  <c r="E1349" i="1"/>
  <c r="E1350" i="1"/>
  <c r="E1351" i="1"/>
  <c r="E1352" i="1"/>
  <c r="E1353" i="1"/>
  <c r="E1354" i="1"/>
  <c r="E1355" i="1"/>
  <c r="E1356" i="1"/>
  <c r="E1348" i="1"/>
  <c r="E1338" i="1"/>
  <c r="E1339" i="1"/>
  <c r="E1340" i="1"/>
  <c r="E1341" i="1"/>
  <c r="E1342" i="1"/>
  <c r="E1343" i="1"/>
  <c r="E1344" i="1"/>
  <c r="E1345" i="1"/>
  <c r="E133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17" i="1"/>
  <c r="E407" i="1"/>
  <c r="E408" i="1"/>
  <c r="E409" i="1"/>
  <c r="E410" i="1"/>
  <c r="E411" i="1"/>
  <c r="E412" i="1"/>
  <c r="E413" i="1"/>
  <c r="E414" i="1"/>
  <c r="E406" i="1"/>
  <c r="E403" i="1"/>
  <c r="E402" i="1"/>
  <c r="E389" i="1"/>
  <c r="E390" i="1"/>
  <c r="E391" i="1"/>
  <c r="E392" i="1"/>
  <c r="E393" i="1"/>
  <c r="E394" i="1"/>
  <c r="E395" i="1"/>
  <c r="E396" i="1"/>
  <c r="E397" i="1"/>
  <c r="E398" i="1"/>
  <c r="E399" i="1"/>
  <c r="E388" i="1"/>
  <c r="E369" i="1"/>
  <c r="E370" i="1"/>
  <c r="E371" i="1"/>
  <c r="E372" i="1"/>
  <c r="E373" i="1"/>
  <c r="E374" i="1"/>
  <c r="E375" i="1"/>
  <c r="E376" i="1"/>
  <c r="E377" i="1"/>
  <c r="E378" i="1"/>
  <c r="E379" i="1"/>
  <c r="E382" i="1"/>
  <c r="E385" i="1"/>
  <c r="E368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51" i="1"/>
  <c r="E343" i="1"/>
  <c r="E344" i="1"/>
  <c r="E345" i="1"/>
  <c r="E346" i="1"/>
  <c r="E347" i="1"/>
  <c r="E348" i="1"/>
  <c r="E342" i="1"/>
  <c r="E332" i="1"/>
  <c r="E333" i="1"/>
  <c r="E334" i="1"/>
  <c r="E335" i="1"/>
  <c r="E336" i="1"/>
  <c r="E337" i="1"/>
  <c r="E338" i="1"/>
  <c r="E339" i="1"/>
  <c r="E331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28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13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298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66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25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74" i="1"/>
  <c r="E162" i="1"/>
  <c r="E163" i="1"/>
  <c r="E164" i="1"/>
  <c r="E165" i="1"/>
  <c r="E166" i="1"/>
  <c r="E167" i="1"/>
  <c r="E168" i="1"/>
  <c r="E169" i="1"/>
  <c r="E170" i="1"/>
  <c r="E171" i="1"/>
  <c r="E161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42" i="1"/>
  <c r="E1054" i="1"/>
  <c r="E1055" i="1"/>
  <c r="E1056" i="1"/>
  <c r="E1057" i="1"/>
  <c r="E1058" i="1"/>
  <c r="E1059" i="1"/>
  <c r="E1053" i="1"/>
  <c r="E1042" i="1"/>
  <c r="E1043" i="1"/>
  <c r="E1044" i="1"/>
  <c r="E1045" i="1"/>
  <c r="E1046" i="1"/>
  <c r="E1047" i="1"/>
  <c r="E1048" i="1"/>
  <c r="E1049" i="1"/>
  <c r="E1050" i="1"/>
  <c r="E1041" i="1"/>
  <c r="E1263" i="1"/>
  <c r="E1262" i="1"/>
  <c r="E1256" i="1"/>
  <c r="E1257" i="1"/>
  <c r="E1258" i="1"/>
  <c r="E1259" i="1"/>
  <c r="E1255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960" i="1"/>
  <c r="E957" i="1"/>
  <c r="E956" i="1"/>
  <c r="E953" i="1"/>
  <c r="E952" i="1"/>
  <c r="E942" i="1"/>
  <c r="E943" i="1"/>
  <c r="E944" i="1"/>
  <c r="E945" i="1"/>
  <c r="E946" i="1"/>
  <c r="E947" i="1"/>
  <c r="E948" i="1"/>
  <c r="E949" i="1"/>
  <c r="E941" i="1"/>
  <c r="E936" i="1"/>
  <c r="E937" i="1"/>
  <c r="E938" i="1"/>
  <c r="E935" i="1"/>
  <c r="E925" i="1"/>
  <c r="E926" i="1"/>
  <c r="E927" i="1"/>
  <c r="E928" i="1"/>
  <c r="E929" i="1"/>
  <c r="E930" i="1"/>
  <c r="E931" i="1"/>
  <c r="E932" i="1"/>
  <c r="E924" i="1"/>
  <c r="E913" i="1"/>
  <c r="E914" i="1"/>
  <c r="E915" i="1"/>
  <c r="E916" i="1"/>
  <c r="E917" i="1"/>
  <c r="E918" i="1"/>
  <c r="E919" i="1"/>
  <c r="E920" i="1"/>
  <c r="E921" i="1"/>
  <c r="E912" i="1"/>
  <c r="E909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894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76" i="1"/>
  <c r="E864" i="1"/>
  <c r="E865" i="1"/>
  <c r="E866" i="1"/>
  <c r="E867" i="1"/>
  <c r="E868" i="1"/>
  <c r="E869" i="1"/>
  <c r="E870" i="1"/>
  <c r="E871" i="1"/>
  <c r="E872" i="1"/>
  <c r="E873" i="1"/>
  <c r="E863" i="1"/>
  <c r="E851" i="1"/>
  <c r="E852" i="1"/>
  <c r="E853" i="1"/>
  <c r="E854" i="1"/>
  <c r="E855" i="1"/>
  <c r="E856" i="1"/>
  <c r="E857" i="1"/>
  <c r="E858" i="1"/>
  <c r="E859" i="1"/>
  <c r="E860" i="1"/>
  <c r="E850" i="1"/>
  <c r="E839" i="1"/>
  <c r="E840" i="1"/>
  <c r="E841" i="1"/>
  <c r="E842" i="1"/>
  <c r="E843" i="1"/>
  <c r="E844" i="1"/>
  <c r="E845" i="1"/>
  <c r="E846" i="1"/>
  <c r="E847" i="1"/>
  <c r="E838" i="1"/>
  <c r="E828" i="1"/>
  <c r="E829" i="1"/>
  <c r="E830" i="1"/>
  <c r="E831" i="1"/>
  <c r="E832" i="1"/>
  <c r="E833" i="1"/>
  <c r="E834" i="1"/>
  <c r="E835" i="1"/>
  <c r="E827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11" i="1"/>
  <c r="E808" i="1"/>
  <c r="E797" i="1"/>
  <c r="E798" i="1"/>
  <c r="E799" i="1"/>
  <c r="E800" i="1"/>
  <c r="E801" i="1"/>
  <c r="E802" i="1"/>
  <c r="E803" i="1"/>
  <c r="E804" i="1"/>
  <c r="E805" i="1"/>
  <c r="E796" i="1"/>
  <c r="E791" i="1"/>
  <c r="E792" i="1"/>
  <c r="E793" i="1"/>
  <c r="E790" i="1"/>
  <c r="E786" i="1"/>
  <c r="E787" i="1"/>
  <c r="E785" i="1"/>
  <c r="E782" i="1"/>
  <c r="E781" i="1"/>
  <c r="E773" i="1"/>
  <c r="E774" i="1"/>
  <c r="E775" i="1"/>
  <c r="E776" i="1"/>
  <c r="E777" i="1"/>
  <c r="E778" i="1"/>
  <c r="E772" i="1"/>
  <c r="E718" i="1"/>
  <c r="E719" i="1"/>
  <c r="E720" i="1"/>
  <c r="E721" i="1"/>
  <c r="E722" i="1"/>
  <c r="E717" i="1"/>
  <c r="E713" i="1"/>
  <c r="E714" i="1"/>
  <c r="E712" i="1"/>
  <c r="E707" i="1"/>
  <c r="E708" i="1"/>
  <c r="E709" i="1"/>
  <c r="E706" i="1"/>
  <c r="E703" i="1"/>
  <c r="E698" i="1"/>
  <c r="E699" i="1"/>
  <c r="E700" i="1"/>
  <c r="E701" i="1"/>
  <c r="E702" i="1"/>
  <c r="E697" i="1"/>
  <c r="E694" i="1"/>
  <c r="E693" i="1"/>
  <c r="E690" i="1"/>
  <c r="E687" i="1"/>
  <c r="E686" i="1"/>
  <c r="E683" i="1"/>
  <c r="E682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65" i="1"/>
  <c r="E659" i="1"/>
  <c r="E660" i="1"/>
  <c r="E661" i="1"/>
  <c r="E662" i="1"/>
  <c r="E658" i="1"/>
  <c r="E652" i="1"/>
  <c r="E653" i="1"/>
  <c r="E654" i="1"/>
  <c r="E655" i="1"/>
  <c r="E651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504" i="1"/>
  <c r="E501" i="1"/>
  <c r="E500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82" i="1"/>
  <c r="E477" i="1"/>
  <c r="E478" i="1"/>
  <c r="E479" i="1"/>
  <c r="E476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55" i="1"/>
  <c r="E442" i="1"/>
  <c r="E443" i="1"/>
  <c r="E444" i="1"/>
  <c r="E445" i="1"/>
  <c r="E446" i="1"/>
  <c r="E447" i="1"/>
  <c r="E448" i="1"/>
  <c r="E449" i="1"/>
  <c r="E450" i="1"/>
  <c r="E451" i="1"/>
  <c r="E452" i="1"/>
  <c r="E441" i="1"/>
  <c r="E137" i="1"/>
  <c r="E138" i="1"/>
  <c r="E139" i="1"/>
  <c r="E136" i="1"/>
  <c r="E128" i="1"/>
  <c r="E129" i="1"/>
  <c r="E130" i="1"/>
  <c r="E131" i="1"/>
  <c r="E132" i="1"/>
  <c r="E133" i="1"/>
  <c r="E127" i="1"/>
  <c r="E124" i="1"/>
  <c r="E111" i="1"/>
  <c r="E112" i="1"/>
  <c r="E113" i="1"/>
  <c r="E114" i="1"/>
  <c r="E115" i="1"/>
  <c r="E116" i="1"/>
  <c r="E117" i="1"/>
  <c r="E118" i="1"/>
  <c r="E119" i="1"/>
  <c r="E120" i="1"/>
  <c r="E121" i="1"/>
  <c r="E110" i="1"/>
  <c r="E98" i="1"/>
  <c r="E99" i="1"/>
  <c r="E100" i="1"/>
  <c r="E101" i="1"/>
  <c r="E102" i="1"/>
  <c r="E103" i="1"/>
  <c r="E104" i="1"/>
  <c r="E105" i="1"/>
  <c r="E106" i="1"/>
  <c r="E107" i="1"/>
  <c r="E97" i="1"/>
  <c r="E93" i="1"/>
  <c r="E94" i="1"/>
  <c r="E92" i="1"/>
  <c r="E81" i="1"/>
  <c r="E82" i="1"/>
  <c r="E83" i="1"/>
  <c r="E84" i="1"/>
  <c r="E85" i="1"/>
  <c r="E86" i="1"/>
  <c r="E87" i="1"/>
  <c r="E88" i="1"/>
  <c r="E89" i="1"/>
  <c r="E80" i="1"/>
  <c r="E74" i="1"/>
  <c r="E75" i="1"/>
  <c r="E76" i="1"/>
  <c r="E77" i="1"/>
  <c r="E73" i="1"/>
  <c r="E62" i="1"/>
  <c r="E63" i="1"/>
  <c r="E64" i="1"/>
  <c r="E65" i="1"/>
  <c r="E66" i="1"/>
  <c r="E67" i="1"/>
  <c r="E68" i="1"/>
  <c r="E69" i="1"/>
  <c r="E70" i="1"/>
  <c r="E61" i="1"/>
  <c r="E56" i="1"/>
  <c r="E57" i="1"/>
  <c r="E58" i="1"/>
  <c r="E52" i="1"/>
  <c r="E55" i="1"/>
  <c r="E51" i="1"/>
  <c r="E44" i="1"/>
  <c r="E45" i="1"/>
  <c r="E46" i="1"/>
  <c r="E47" i="1"/>
  <c r="E48" i="1"/>
  <c r="E4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753" i="1"/>
  <c r="D1747" i="1"/>
  <c r="D1748" i="1"/>
  <c r="D1749" i="1"/>
  <c r="D1750" i="1"/>
  <c r="D1746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30" i="1"/>
  <c r="D1711" i="1"/>
  <c r="D1712" i="1"/>
  <c r="D1713" i="1"/>
  <c r="D1714" i="1"/>
  <c r="D1715" i="1"/>
  <c r="D1716" i="1"/>
  <c r="D1717" i="1"/>
  <c r="D1718" i="1"/>
  <c r="D1719" i="1"/>
  <c r="D1720" i="1"/>
  <c r="D1721" i="1"/>
  <c r="D1710" i="1"/>
  <c r="D1696" i="1"/>
  <c r="D1697" i="1"/>
  <c r="D1698" i="1"/>
  <c r="D1699" i="1"/>
  <c r="D1700" i="1"/>
  <c r="D1701" i="1"/>
  <c r="D1702" i="1"/>
  <c r="D1695" i="1"/>
  <c r="D1684" i="1"/>
  <c r="D1685" i="1"/>
  <c r="D1686" i="1"/>
  <c r="D1687" i="1"/>
  <c r="D1688" i="1"/>
  <c r="D1689" i="1"/>
  <c r="D1690" i="1"/>
  <c r="D1691" i="1"/>
  <c r="D1692" i="1"/>
  <c r="D1683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64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46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29" i="1"/>
  <c r="D1626" i="1"/>
  <c r="D1622" i="1"/>
  <c r="D1623" i="1"/>
  <c r="D162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591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22" i="1"/>
  <c r="D1423" i="1"/>
  <c r="D1424" i="1"/>
  <c r="D1425" i="1"/>
  <c r="D1426" i="1"/>
  <c r="D1427" i="1"/>
  <c r="D1428" i="1"/>
  <c r="D1421" i="1"/>
  <c r="D1413" i="1"/>
  <c r="D1414" i="1"/>
  <c r="D1415" i="1"/>
  <c r="D1416" i="1"/>
  <c r="D1417" i="1"/>
  <c r="D1418" i="1"/>
  <c r="D1403" i="1"/>
  <c r="D1404" i="1"/>
  <c r="D1405" i="1"/>
  <c r="D1406" i="1"/>
  <c r="D1407" i="1"/>
  <c r="D1408" i="1"/>
  <c r="D1409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366" i="1"/>
  <c r="D1367" i="1"/>
  <c r="D1360" i="1"/>
  <c r="D1361" i="1"/>
  <c r="D1362" i="1"/>
  <c r="D1349" i="1"/>
  <c r="D1350" i="1"/>
  <c r="D1351" i="1"/>
  <c r="D1352" i="1"/>
  <c r="D1353" i="1"/>
  <c r="D1354" i="1"/>
  <c r="D1355" i="1"/>
  <c r="D1356" i="1"/>
  <c r="D1338" i="1"/>
  <c r="D1339" i="1"/>
  <c r="D1340" i="1"/>
  <c r="D1341" i="1"/>
  <c r="D1342" i="1"/>
  <c r="D1343" i="1"/>
  <c r="D1344" i="1"/>
  <c r="D1345" i="1"/>
  <c r="D1244" i="1"/>
  <c r="D1245" i="1"/>
  <c r="D1246" i="1"/>
  <c r="D1247" i="1"/>
  <c r="D1248" i="1"/>
  <c r="D1249" i="1"/>
  <c r="D1250" i="1"/>
  <c r="D1251" i="1"/>
  <c r="D1252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175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58" i="1"/>
  <c r="D1155" i="1"/>
  <c r="D1154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054" i="1"/>
  <c r="D1055" i="1"/>
  <c r="D1056" i="1"/>
  <c r="D1057" i="1"/>
  <c r="D1058" i="1"/>
  <c r="D1059" i="1"/>
  <c r="D1053" i="1"/>
  <c r="D1042" i="1"/>
  <c r="D1043" i="1"/>
  <c r="D1044" i="1"/>
  <c r="D1045" i="1"/>
  <c r="D1046" i="1"/>
  <c r="D1047" i="1"/>
  <c r="D1048" i="1"/>
  <c r="D1049" i="1"/>
  <c r="D1050" i="1"/>
  <c r="D1041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960" i="1"/>
  <c r="D957" i="1"/>
  <c r="D956" i="1"/>
  <c r="D953" i="1"/>
  <c r="D952" i="1"/>
  <c r="D942" i="1"/>
  <c r="D943" i="1"/>
  <c r="D944" i="1"/>
  <c r="D945" i="1"/>
  <c r="D946" i="1"/>
  <c r="D947" i="1"/>
  <c r="D948" i="1"/>
  <c r="D949" i="1"/>
  <c r="D941" i="1"/>
  <c r="D936" i="1"/>
  <c r="D937" i="1"/>
  <c r="D938" i="1"/>
  <c r="D935" i="1"/>
  <c r="D925" i="1"/>
  <c r="D926" i="1"/>
  <c r="D927" i="1"/>
  <c r="D928" i="1"/>
  <c r="D929" i="1"/>
  <c r="D930" i="1"/>
  <c r="D931" i="1"/>
  <c r="D932" i="1"/>
  <c r="D924" i="1"/>
  <c r="D913" i="1"/>
  <c r="D914" i="1"/>
  <c r="D915" i="1"/>
  <c r="D916" i="1"/>
  <c r="D917" i="1"/>
  <c r="D918" i="1"/>
  <c r="D919" i="1"/>
  <c r="D920" i="1"/>
  <c r="D921" i="1"/>
  <c r="D912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894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64" i="1"/>
  <c r="D865" i="1"/>
  <c r="D866" i="1"/>
  <c r="D867" i="1"/>
  <c r="D868" i="1"/>
  <c r="D869" i="1"/>
  <c r="D870" i="1"/>
  <c r="D871" i="1"/>
  <c r="D872" i="1"/>
  <c r="D873" i="1"/>
  <c r="D851" i="1"/>
  <c r="D852" i="1"/>
  <c r="D853" i="1"/>
  <c r="D854" i="1"/>
  <c r="D855" i="1"/>
  <c r="D856" i="1"/>
  <c r="D857" i="1"/>
  <c r="D858" i="1"/>
  <c r="D859" i="1"/>
  <c r="D860" i="1"/>
  <c r="D839" i="1"/>
  <c r="D840" i="1"/>
  <c r="D841" i="1"/>
  <c r="D842" i="1"/>
  <c r="D843" i="1"/>
  <c r="D844" i="1"/>
  <c r="D845" i="1"/>
  <c r="D846" i="1"/>
  <c r="D847" i="1"/>
  <c r="D828" i="1"/>
  <c r="D829" i="1"/>
  <c r="D830" i="1"/>
  <c r="D831" i="1"/>
  <c r="D832" i="1"/>
  <c r="D833" i="1"/>
  <c r="D834" i="1"/>
  <c r="D835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797" i="1"/>
  <c r="D798" i="1"/>
  <c r="D799" i="1"/>
  <c r="D800" i="1"/>
  <c r="D801" i="1"/>
  <c r="D802" i="1"/>
  <c r="D803" i="1"/>
  <c r="D804" i="1"/>
  <c r="D805" i="1"/>
  <c r="D791" i="1"/>
  <c r="D792" i="1"/>
  <c r="D793" i="1"/>
  <c r="D786" i="1"/>
  <c r="D787" i="1"/>
  <c r="D782" i="1"/>
  <c r="D773" i="1"/>
  <c r="D774" i="1"/>
  <c r="D775" i="1"/>
  <c r="D776" i="1"/>
  <c r="D777" i="1"/>
  <c r="D778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18" i="1"/>
  <c r="D719" i="1"/>
  <c r="D720" i="1"/>
  <c r="D721" i="1"/>
  <c r="D722" i="1"/>
  <c r="D713" i="1"/>
  <c r="D714" i="1"/>
  <c r="D707" i="1"/>
  <c r="D708" i="1"/>
  <c r="D709" i="1"/>
  <c r="D698" i="1"/>
  <c r="D699" i="1"/>
  <c r="D700" i="1"/>
  <c r="D701" i="1"/>
  <c r="D702" i="1"/>
  <c r="D703" i="1"/>
  <c r="D694" i="1"/>
  <c r="D687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59" i="1"/>
  <c r="D660" i="1"/>
  <c r="D661" i="1"/>
  <c r="D662" i="1"/>
  <c r="D652" i="1"/>
  <c r="D653" i="1"/>
  <c r="D654" i="1"/>
  <c r="D655" i="1"/>
  <c r="D647" i="1"/>
  <c r="D648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77" i="1"/>
  <c r="D478" i="1"/>
  <c r="D479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42" i="1"/>
  <c r="D443" i="1"/>
  <c r="D444" i="1"/>
  <c r="D445" i="1"/>
  <c r="D446" i="1"/>
  <c r="D447" i="1"/>
  <c r="D448" i="1"/>
  <c r="D449" i="1"/>
  <c r="D450" i="1"/>
  <c r="D451" i="1"/>
  <c r="D452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07" i="1"/>
  <c r="D408" i="1"/>
  <c r="D409" i="1"/>
  <c r="D410" i="1"/>
  <c r="D411" i="1"/>
  <c r="D412" i="1"/>
  <c r="D413" i="1"/>
  <c r="D414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52" i="1"/>
  <c r="D253" i="1"/>
  <c r="D254" i="1"/>
  <c r="D255" i="1"/>
  <c r="D256" i="1"/>
  <c r="D257" i="1"/>
  <c r="D258" i="1"/>
  <c r="D242" i="1"/>
  <c r="D243" i="1"/>
  <c r="D244" i="1"/>
  <c r="D245" i="1"/>
  <c r="D246" i="1"/>
  <c r="D247" i="1"/>
  <c r="D24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62" i="1"/>
  <c r="D163" i="1"/>
  <c r="D164" i="1"/>
  <c r="D165" i="1"/>
  <c r="D166" i="1"/>
  <c r="D167" i="1"/>
  <c r="D168" i="1"/>
  <c r="D169" i="1"/>
  <c r="D170" i="1"/>
  <c r="D171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876" i="1"/>
  <c r="D1567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44" i="1"/>
  <c r="D1545" i="1"/>
  <c r="D1546" i="1"/>
  <c r="D1547" i="1"/>
  <c r="D1548" i="1"/>
  <c r="D1549" i="1"/>
  <c r="D1550" i="1"/>
  <c r="D1537" i="1"/>
  <c r="D1538" i="1"/>
  <c r="D1539" i="1"/>
  <c r="D1540" i="1"/>
  <c r="D1541" i="1"/>
  <c r="D1243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96" i="1"/>
  <c r="D218" i="1"/>
  <c r="D251" i="1"/>
  <c r="D241" i="1"/>
  <c r="D240" i="1"/>
  <c r="D261" i="1"/>
  <c r="D1062" i="1"/>
  <c r="D1725" i="1"/>
  <c r="D1726" i="1"/>
  <c r="D1727" i="1"/>
  <c r="D1724" i="1"/>
  <c r="D1514" i="1"/>
  <c r="D1515" i="1"/>
  <c r="D1516" i="1"/>
  <c r="D1517" i="1"/>
  <c r="D1518" i="1"/>
  <c r="D1519" i="1"/>
  <c r="D1522" i="1"/>
  <c r="D1523" i="1"/>
  <c r="D1524" i="1"/>
  <c r="D1525" i="1"/>
  <c r="D1526" i="1"/>
  <c r="D1506" i="1"/>
  <c r="D1507" i="1"/>
  <c r="D1508" i="1"/>
  <c r="D1509" i="1"/>
  <c r="D1510" i="1"/>
  <c r="D1511" i="1"/>
  <c r="D1501" i="1"/>
  <c r="D1502" i="1"/>
  <c r="D1503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31" i="1"/>
  <c r="D1370" i="1"/>
  <c r="D1402" i="1"/>
  <c r="D1412" i="1"/>
  <c r="D1359" i="1"/>
  <c r="D1365" i="1"/>
  <c r="D1348" i="1"/>
  <c r="D1337" i="1"/>
  <c r="D417" i="1"/>
  <c r="D406" i="1"/>
  <c r="D725" i="1"/>
  <c r="D174" i="1"/>
  <c r="D161" i="1"/>
  <c r="D142" i="1"/>
  <c r="D1263" i="1"/>
  <c r="D1262" i="1"/>
  <c r="D838" i="1"/>
  <c r="D850" i="1"/>
  <c r="D863" i="1"/>
  <c r="D827" i="1"/>
  <c r="D785" i="1"/>
  <c r="D790" i="1"/>
  <c r="D796" i="1"/>
  <c r="D808" i="1"/>
  <c r="D811" i="1"/>
  <c r="D781" i="1"/>
  <c r="D772" i="1"/>
  <c r="D717" i="1"/>
  <c r="D476" i="1"/>
  <c r="D482" i="1"/>
  <c r="D500" i="1"/>
  <c r="D501" i="1"/>
  <c r="D504" i="1"/>
  <c r="D646" i="1"/>
  <c r="D651" i="1"/>
  <c r="D658" i="1"/>
  <c r="D665" i="1"/>
  <c r="D682" i="1"/>
  <c r="D683" i="1"/>
  <c r="D686" i="1"/>
  <c r="D690" i="1"/>
  <c r="D693" i="1"/>
  <c r="D697" i="1"/>
  <c r="D706" i="1"/>
  <c r="D712" i="1"/>
  <c r="D455" i="1"/>
  <c r="D441" i="1"/>
  <c r="C1621" i="1"/>
  <c r="C1622" i="1"/>
  <c r="C1623" i="1"/>
  <c r="C1626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3" i="1"/>
  <c r="C1684" i="1"/>
  <c r="C1685" i="1"/>
  <c r="C1686" i="1"/>
  <c r="C1687" i="1"/>
  <c r="C1688" i="1"/>
  <c r="C1689" i="1"/>
  <c r="C1690" i="1"/>
  <c r="C1691" i="1"/>
  <c r="C1692" i="1"/>
  <c r="C1695" i="1"/>
  <c r="C1696" i="1"/>
  <c r="C1697" i="1"/>
  <c r="C1698" i="1"/>
  <c r="C1699" i="1"/>
  <c r="C1700" i="1"/>
  <c r="C1701" i="1"/>
  <c r="C1702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591" i="1"/>
  <c r="C402" i="1"/>
  <c r="C403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2" i="1"/>
  <c r="C385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42" i="1"/>
  <c r="C343" i="1"/>
  <c r="C344" i="1"/>
  <c r="C345" i="1"/>
  <c r="C346" i="1"/>
  <c r="C347" i="1"/>
  <c r="C348" i="1"/>
  <c r="C331" i="1"/>
  <c r="C332" i="1"/>
  <c r="C333" i="1"/>
  <c r="C334" i="1"/>
  <c r="C335" i="1"/>
  <c r="C336" i="1"/>
  <c r="C337" i="1"/>
  <c r="C338" i="1"/>
  <c r="C339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283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266" i="1"/>
  <c r="C139" i="1"/>
  <c r="C136" i="1"/>
  <c r="C137" i="1"/>
  <c r="C138" i="1"/>
  <c r="C127" i="1"/>
  <c r="C128" i="1"/>
  <c r="C129" i="1"/>
  <c r="C130" i="1"/>
  <c r="C131" i="1"/>
  <c r="C132" i="1"/>
  <c r="C133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4" i="1"/>
  <c r="C97" i="1"/>
  <c r="C98" i="1"/>
  <c r="C99" i="1"/>
  <c r="C100" i="1"/>
  <c r="C101" i="1"/>
  <c r="C102" i="1"/>
  <c r="C103" i="1"/>
  <c r="C104" i="1"/>
  <c r="C105" i="1"/>
  <c r="C106" i="1"/>
  <c r="C107" i="1"/>
  <c r="C92" i="1"/>
  <c r="C93" i="1"/>
  <c r="C94" i="1"/>
  <c r="C80" i="1"/>
  <c r="C81" i="1"/>
  <c r="C82" i="1"/>
  <c r="C83" i="1"/>
  <c r="C84" i="1"/>
  <c r="C85" i="1"/>
  <c r="C86" i="1"/>
  <c r="C87" i="1"/>
  <c r="C88" i="1"/>
  <c r="C89" i="1"/>
  <c r="C73" i="1"/>
  <c r="C74" i="1"/>
  <c r="C75" i="1"/>
  <c r="C76" i="1"/>
  <c r="C77" i="1"/>
  <c r="C43" i="1"/>
  <c r="C44" i="1"/>
  <c r="C45" i="1"/>
  <c r="C46" i="1"/>
  <c r="C47" i="1"/>
  <c r="C48" i="1"/>
  <c r="C51" i="1"/>
  <c r="C52" i="1"/>
  <c r="C55" i="1"/>
  <c r="C56" i="1"/>
  <c r="C57" i="1"/>
  <c r="C58" i="1"/>
  <c r="C61" i="1"/>
  <c r="C62" i="1"/>
  <c r="C63" i="1"/>
  <c r="C64" i="1"/>
  <c r="C65" i="1"/>
  <c r="C66" i="1"/>
  <c r="C67" i="1"/>
  <c r="C68" i="1"/>
  <c r="C69" i="1"/>
  <c r="C70" i="1"/>
  <c r="C35" i="1"/>
  <c r="C36" i="1"/>
  <c r="C37" i="1"/>
  <c r="C38" i="1"/>
  <c r="C39" i="1"/>
  <c r="C40" i="1"/>
  <c r="C28" i="1"/>
  <c r="C29" i="1"/>
  <c r="C30" i="1"/>
  <c r="C31" i="1"/>
  <c r="C3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7" i="1"/>
  <c r="C8" i="1"/>
  <c r="C9" i="1"/>
  <c r="C10" i="1"/>
  <c r="C6" i="1"/>
</calcChain>
</file>

<file path=xl/sharedStrings.xml><?xml version="1.0" encoding="utf-8"?>
<sst xmlns="http://schemas.openxmlformats.org/spreadsheetml/2006/main" count="2203" uniqueCount="1701">
  <si>
    <t>Наименование</t>
  </si>
  <si>
    <t>Цена, руб. (с НДС)</t>
  </si>
  <si>
    <t>Отсрочка</t>
  </si>
  <si>
    <t>Гидротолкатели серии ТЭ</t>
  </si>
  <si>
    <r>
      <t xml:space="preserve">Гидротолкатель ТЭ-16, 25, 30  </t>
    </r>
    <r>
      <rPr>
        <sz val="8"/>
        <color indexed="60"/>
        <rFont val="Calibri"/>
        <family val="2"/>
        <charset val="204"/>
        <scheme val="minor"/>
      </rPr>
      <t>( АКЦИЯ)</t>
    </r>
  </si>
  <si>
    <r>
      <t xml:space="preserve">Гидротолкатель ТЭ-50   </t>
    </r>
    <r>
      <rPr>
        <sz val="8"/>
        <color indexed="60"/>
        <rFont val="Calibri"/>
        <family val="2"/>
        <charset val="204"/>
        <scheme val="minor"/>
      </rPr>
      <t>( АКЦИЯ)</t>
    </r>
  </si>
  <si>
    <r>
      <t xml:space="preserve">Гидротолкатель ТЭ-80   </t>
    </r>
    <r>
      <rPr>
        <sz val="8"/>
        <color indexed="60"/>
        <rFont val="Calibri"/>
        <family val="2"/>
        <charset val="204"/>
        <scheme val="minor"/>
      </rPr>
      <t>( АКЦИЯ)</t>
    </r>
  </si>
  <si>
    <t>Гидротолкатель ТЭ-200</t>
  </si>
  <si>
    <t>Ремкомплект для ТЭ30, ТЭ50, ТЭ80</t>
  </si>
  <si>
    <t>Тормоза серии ТКГ</t>
  </si>
  <si>
    <r>
      <t xml:space="preserve">Тормоз ТКГ-100 (с ТЭ-30)  </t>
    </r>
    <r>
      <rPr>
        <sz val="8"/>
        <color indexed="60"/>
        <rFont val="Calibri"/>
        <family val="2"/>
        <charset val="204"/>
        <scheme val="minor"/>
      </rPr>
      <t xml:space="preserve"> ( АКЦИЯ)</t>
    </r>
  </si>
  <si>
    <r>
      <t xml:space="preserve">Тормоз ТКГ-160 (с ТЭ-30)   </t>
    </r>
    <r>
      <rPr>
        <sz val="8"/>
        <color indexed="60"/>
        <rFont val="Calibri"/>
        <family val="2"/>
        <charset val="204"/>
        <scheme val="minor"/>
      </rPr>
      <t>( АКЦИЯ)</t>
    </r>
  </si>
  <si>
    <r>
      <t xml:space="preserve">Тормоз ТКГ-200 (с ТЭ-30)   </t>
    </r>
    <r>
      <rPr>
        <sz val="8"/>
        <color indexed="60"/>
        <rFont val="Calibri"/>
        <family val="2"/>
        <charset val="204"/>
        <scheme val="minor"/>
      </rPr>
      <t>( АКЦИЯ)</t>
    </r>
  </si>
  <si>
    <r>
      <t xml:space="preserve">Тормоз ТКГ-300 (с ТЭ-50)   </t>
    </r>
    <r>
      <rPr>
        <sz val="8"/>
        <color indexed="60"/>
        <rFont val="Calibri"/>
        <family val="2"/>
        <charset val="204"/>
        <scheme val="minor"/>
      </rPr>
      <t>( АКЦИЯ)</t>
    </r>
  </si>
  <si>
    <r>
      <t xml:space="preserve">Тормоз ТКГ-400 (с ТЭ-80)  </t>
    </r>
    <r>
      <rPr>
        <sz val="8"/>
        <color indexed="60"/>
        <rFont val="Calibri"/>
        <family val="2"/>
        <charset val="204"/>
        <scheme val="minor"/>
      </rPr>
      <t xml:space="preserve"> ( АКЦИЯ)</t>
    </r>
  </si>
  <si>
    <t>Тормоз ТКГ-100</t>
  </si>
  <si>
    <t>Тормоз ТКГ-160</t>
  </si>
  <si>
    <t>Тормоз ТКГ-200</t>
  </si>
  <si>
    <t>Тормоз ТКГ-300</t>
  </si>
  <si>
    <t>Тормоз ТКГ-400</t>
  </si>
  <si>
    <t>Накладка фрикционная для колодки ткг 100</t>
  </si>
  <si>
    <t>Накладка фрикционная для колодки ткг 160</t>
  </si>
  <si>
    <t xml:space="preserve">Накладка фрикционная для колодки ткг 300 </t>
  </si>
  <si>
    <t>Накладка фрикционная для колодки ткг 400</t>
  </si>
  <si>
    <t>Тормоза серии ТКТ</t>
  </si>
  <si>
    <t>Тормоз ТКТ-100 (с МО-100)</t>
  </si>
  <si>
    <t>Тормоз ТКТ-200 (с МО-100)</t>
  </si>
  <si>
    <t>Тормоз ТКТ-200 (с МО-200)</t>
  </si>
  <si>
    <t>Тормоз ТКТ-300 (с МО 300)</t>
  </si>
  <si>
    <t>Тормоз ТКТ-100</t>
  </si>
  <si>
    <t>Тормоз ТКТ-200</t>
  </si>
  <si>
    <t>Тормоза серии ТКП</t>
  </si>
  <si>
    <t>Тормоз ТКП-100</t>
  </si>
  <si>
    <t>Тормоз ТКП-200</t>
  </si>
  <si>
    <t>Тормоз ТКП-300</t>
  </si>
  <si>
    <t>Тормоз ТКП-200 (с МП-201)</t>
  </si>
  <si>
    <t>Тормоз ТКП-300 (с МП-201)</t>
  </si>
  <si>
    <t>Тормоз ТКП-300 (с МП-301)</t>
  </si>
  <si>
    <t>Тормоза серии ТГЕД</t>
  </si>
  <si>
    <t>Тормоз ТГЕД-200-06</t>
  </si>
  <si>
    <t xml:space="preserve">Тормоз ТГЕД-200-05 С ТЭ50 </t>
  </si>
  <si>
    <t>Электромагниты серии МП</t>
  </si>
  <si>
    <t>Магнит МП-201</t>
  </si>
  <si>
    <t>Магнит МП-301</t>
  </si>
  <si>
    <t>Катушка к МП-201</t>
  </si>
  <si>
    <t>Катушка в МП-301</t>
  </si>
  <si>
    <t>Электромагниты серии МО</t>
  </si>
  <si>
    <t xml:space="preserve">Магнит МО 100 (без катушки) </t>
  </si>
  <si>
    <t>Магнит МО-100 ПВ 100%</t>
  </si>
  <si>
    <t>Магнит МО-100 ПВ 40%</t>
  </si>
  <si>
    <t>Магнит МО-200</t>
  </si>
  <si>
    <t>Магнит МО-300</t>
  </si>
  <si>
    <t>Катушка к магниту МО-100</t>
  </si>
  <si>
    <t>Катушка к магниту МО-200</t>
  </si>
  <si>
    <t>Катушка к магниту МО-300</t>
  </si>
  <si>
    <t>Магнит КМП-2М 220В пост ПВ 25%</t>
  </si>
  <si>
    <t>Магнит КМП-4М 220В пост ПВ 40%</t>
  </si>
  <si>
    <t>Реле РЭО</t>
  </si>
  <si>
    <t>РЭО-401 6/10/16/25/40/63/100/160/250/320 А с б/к (Завод ЭК)</t>
  </si>
  <si>
    <t>РЭО ГОСТО-401 без б/к до 100А</t>
  </si>
  <si>
    <t>РЭО ГОСТО-401 без б/к 250-320А</t>
  </si>
  <si>
    <t>Блок-контакт к реле РЭО</t>
  </si>
  <si>
    <t>Планка для крепления РЭО (3шт)</t>
  </si>
  <si>
    <t>Контроллеры серии ККТ</t>
  </si>
  <si>
    <t>Контроллер ККТ-62А</t>
  </si>
  <si>
    <t>Контроллер ККТ-63, 68</t>
  </si>
  <si>
    <t>Гребенка контроллера ККТ-61 (лев/прав, с контактами)</t>
  </si>
  <si>
    <t>Гребенка контроллера ККТ-62 (лев/прав, с контактами)</t>
  </si>
  <si>
    <t>Вал контроллера ККТ-61, 62</t>
  </si>
  <si>
    <t>Ручка контроллера ККТ</t>
  </si>
  <si>
    <t>Кулачковый элемент КЭ-42</t>
  </si>
  <si>
    <t>Кулачковый элемент КЭ-65</t>
  </si>
  <si>
    <t>Контакт контроллера ККТ</t>
  </si>
  <si>
    <t>Контроллеры серии ККП</t>
  </si>
  <si>
    <t>Контроллер ККП (любое исполнение)</t>
  </si>
  <si>
    <t>Гребенка контроллера ККП (лев/прав, с контактами)</t>
  </si>
  <si>
    <t>Ручка контроллера ККП</t>
  </si>
  <si>
    <t>Командоаппараты серии КА, серии ЭК</t>
  </si>
  <si>
    <t>КА-4024, КА-4044</t>
  </si>
  <si>
    <t>КА-4048/1 (от 10 штук)</t>
  </si>
  <si>
    <t>КА-4048/2, КА-4058/1, КА-4058/2 (от 10 штук)</t>
  </si>
  <si>
    <t>КА-4054</t>
  </si>
  <si>
    <t>КА-4658/1, КА-4658/3, КА-4658/5, КА-4658/6, КА-4658/6-2, КА-4658/21, КА-4658/26</t>
  </si>
  <si>
    <t>КА-4148/4 (1:1) (от 6 штук)</t>
  </si>
  <si>
    <t>КА-4168/4 (1:1) (от 6 штук)</t>
  </si>
  <si>
    <t>КА-4188/4 (1:1) (от 6 штук)</t>
  </si>
  <si>
    <t>КА-424А-15У2, КА-424А-30У2, КА-426А-15У2, КА-426А-30У2</t>
  </si>
  <si>
    <t>ЭК-8203, ЭК-8209, ЭК-8212, ЭК-8213</t>
  </si>
  <si>
    <t>ЭК-8252, ЭК-8257</t>
  </si>
  <si>
    <t>Контакторы модульные серии КМ</t>
  </si>
  <si>
    <t>КМ-20-20, КМ-25-20</t>
  </si>
  <si>
    <t>КМ-40-20, КМ-63-20</t>
  </si>
  <si>
    <t>КМ-20-40, КМ-25-40</t>
  </si>
  <si>
    <t>КМ-40-40, КМ-63-40</t>
  </si>
  <si>
    <t>КМ-103 9А</t>
  </si>
  <si>
    <t>КМ-103 25А</t>
  </si>
  <si>
    <t>КМ 103 32А</t>
  </si>
  <si>
    <t>КМ 103 40А</t>
  </si>
  <si>
    <t>КМ 103 50А</t>
  </si>
  <si>
    <t>КМ 103 65А</t>
  </si>
  <si>
    <t>КМ 103 80А</t>
  </si>
  <si>
    <t>КМ 103 95А</t>
  </si>
  <si>
    <t>Контакторы серии КМ (постоянный ток)</t>
  </si>
  <si>
    <t>КМ-400-ДВ</t>
  </si>
  <si>
    <t>Контакторы вакуумные серии ВК</t>
  </si>
  <si>
    <t>ВК49 63А</t>
  </si>
  <si>
    <t>ВК49 80А</t>
  </si>
  <si>
    <t>ВК49 125А</t>
  </si>
  <si>
    <t>ВК49 160А</t>
  </si>
  <si>
    <t>ВК49 250А</t>
  </si>
  <si>
    <t>ВК49 400А</t>
  </si>
  <si>
    <t>ВК49 630А</t>
  </si>
  <si>
    <t>Контакторы высоковольтные серии КВТ</t>
  </si>
  <si>
    <t>КВТ2-1.14-5/1000</t>
  </si>
  <si>
    <t>КВТ-10-4/400А, КВТ-10-4/630А</t>
  </si>
  <si>
    <t>А-3134 (160А, 250А, 320А, 400А,630А)</t>
  </si>
  <si>
    <t>А-3144 (250А, 320А, 400А, 630А)</t>
  </si>
  <si>
    <t>А 3163 (25-63А)</t>
  </si>
  <si>
    <t xml:space="preserve">А-3712, А-3716 (50А-160А) </t>
  </si>
  <si>
    <t>А-3714 (50А, 63А,100А, 125А, 160А)</t>
  </si>
  <si>
    <t xml:space="preserve">А-3722, А-3726 (160А-250А) </t>
  </si>
  <si>
    <t>А-3124 (25-125А)</t>
  </si>
  <si>
    <t>А-3792, А-3794, А3796 (250-630А)</t>
  </si>
  <si>
    <t>А3794 (400-800А) с полупроводниковым расцепителем РП</t>
  </si>
  <si>
    <t>А3794, 3792, 3796 (250-800А) с полупроводниковым расцепителем ЭП</t>
  </si>
  <si>
    <t>А 3794С У3 выдвижной РП (250-800А)</t>
  </si>
  <si>
    <t>А 3794С У3 выдвижной ЭП (250А-800А)</t>
  </si>
  <si>
    <t>АВМ 4Н, АВМ 4С (400А, 630А)</t>
  </si>
  <si>
    <t xml:space="preserve">АВ2М 4Н 400А, 630А,; АВ2М 4С 400А, 630А, РП </t>
  </si>
  <si>
    <t>АВМ 10Н 800А, АВМ 10С  630А, 800А</t>
  </si>
  <si>
    <t>АВ2М 10Н 1000А, АВ2М 10С 1000А РП</t>
  </si>
  <si>
    <t>АВ2М 4Н 250А, 400А, 630А,; АВ2М 4С 250А, 400А, 630А, ЭП</t>
  </si>
  <si>
    <t>АВ2М 10Н 1000А, АВ2М 10С 1000А ЭП</t>
  </si>
  <si>
    <t xml:space="preserve"> АВ2М 10Н 1000А, АВ2М 10С 1000А с МРТ</t>
  </si>
  <si>
    <t>АВМ 15Н, АВМ 15С 1500А</t>
  </si>
  <si>
    <t>АВ2М 15Н, АВ2М 15С 1500А РП/ЭП</t>
  </si>
  <si>
    <t xml:space="preserve">АВ2М 15Н, АВ2М 15С 1500А сМРТ </t>
  </si>
  <si>
    <t>АВМ 20Н, АВМ 20С  2000А</t>
  </si>
  <si>
    <t>АВ2М 20Н, АВ2М 20С 2000А</t>
  </si>
  <si>
    <t>АВМ 4СВ, 10СВ, 4НВ, 10НВ, 400-800А</t>
  </si>
  <si>
    <t>АВ2М 4СВ, 10СВ, 4НВ, 10НВ, 400-800А</t>
  </si>
  <si>
    <t>АВ2М 4СВ, 10СВ, 4НВ, 10НВ 1000А</t>
  </si>
  <si>
    <t>АВМ 15СВ, 20СВ 1500А</t>
  </si>
  <si>
    <t>АВ2М 15СВ, 20СВ, 15НВ,20НВ 1500А</t>
  </si>
  <si>
    <t>АВМ 20НВ, 20СВ 2000А</t>
  </si>
  <si>
    <t>АВ2М 20НВ, 20СВ 2000А</t>
  </si>
  <si>
    <t>АД12, АВДТ32, ВД1-63 2п</t>
  </si>
  <si>
    <t>АД14, АВДТ34, ВД1-63 4п</t>
  </si>
  <si>
    <t>АД12, АВДТ32, ВД1-63 2п 80-100А</t>
  </si>
  <si>
    <t>АД14, АВДТ34, ВД1-63 4п 80-100А</t>
  </si>
  <si>
    <t>АЕ-1031 6-63А</t>
  </si>
  <si>
    <t>АЕ-2033 6А, 10А, 16А,20А, 25А, 31.5А, 40А, 50А, 63А</t>
  </si>
  <si>
    <t xml:space="preserve">АЕ-2036 6А, 10А, 16А,20А, 25А, 31.5А, 40А, 50А, 63А </t>
  </si>
  <si>
    <t>АЕ-2043 10А, 16А, 20А, 25А, 31.5А, 40А, 50А</t>
  </si>
  <si>
    <t>АЕ-2043 4А, 6А,  6,3А</t>
  </si>
  <si>
    <t>АЕ-2046 4А, 6А, 6.3А</t>
  </si>
  <si>
    <t>АЕ-2046 10А, 16А, 20А, 25А, 31.5А, 40А</t>
  </si>
  <si>
    <t xml:space="preserve">АЕ-2046  50А, 63А </t>
  </si>
  <si>
    <t>АЕ-2056 25А, 32А, 40А,</t>
  </si>
  <si>
    <t>АЕ-2056  50А. 63А, 80А, 100А</t>
  </si>
  <si>
    <t>АЕ-2053 25А, 32А, 40А, 50А, 63А, 80А, 100А</t>
  </si>
  <si>
    <t>АЕ-2063 40А, 50А, 63А, 80А, 100А</t>
  </si>
  <si>
    <t>АЕ-2066 32А, 40А, 50А, 63А, 80А, 100А</t>
  </si>
  <si>
    <t>АЕ-2066, АЕ 2063 125А</t>
  </si>
  <si>
    <t>АЕ-2066, АЕ 2063 200А, 250А</t>
  </si>
  <si>
    <t xml:space="preserve">АЕ-2066, АЕ 2063  160А </t>
  </si>
  <si>
    <t xml:space="preserve">Ограничители перенапряжения </t>
  </si>
  <si>
    <t>Трехполюсный ОПС1-В 3п 30кА 400В</t>
  </si>
  <si>
    <t xml:space="preserve"> УЗИП 3п 30kA 400в </t>
  </si>
  <si>
    <t>ВА-0431, ВА 66-31, ВА 44-33  40-100А</t>
  </si>
  <si>
    <t>ВА-0435, ВА 66-35, ВА 44-35  100-250А</t>
  </si>
  <si>
    <t xml:space="preserve"> ВА-0436 10А, 25А,32А, 40А, 50А, 63А, 80А, 100А</t>
  </si>
  <si>
    <t>ВА-0436  125А,160А/200А, 250А</t>
  </si>
  <si>
    <t>ВА-0436 320А/400А</t>
  </si>
  <si>
    <t>ВА-101, 103  1п</t>
  </si>
  <si>
    <t>ВА-101,103   2п</t>
  </si>
  <si>
    <t>ВА-101, 103  3п</t>
  </si>
  <si>
    <t>ВА-303 до 250А</t>
  </si>
  <si>
    <t>ВА-304 250-400А</t>
  </si>
  <si>
    <t xml:space="preserve">ВА 4729, 4760, 4763 1п С 6А-25А </t>
  </si>
  <si>
    <t>ВА-4729, 4760, 4763  C 1п 32А-63А</t>
  </si>
  <si>
    <t>ВА-4729, 4760, 4763 B D 1п 6-63А</t>
  </si>
  <si>
    <t>ВА-4729, 4760, 4763 C 2п 6-40А</t>
  </si>
  <si>
    <t>ВА-4729, 4760, 4763 C 2п 50-63А</t>
  </si>
  <si>
    <t>ВА-4729, 4760, 4763 B D 2п 6-63А</t>
  </si>
  <si>
    <t>ВА-4729, 4760, 4763 B,D 3п 6-25А</t>
  </si>
  <si>
    <t>ВА-4729, 4760, 4763 B,D 3п 32-63А</t>
  </si>
  <si>
    <t>ВА-4729, 4760, 4763 C 3п 6-25А</t>
  </si>
  <si>
    <t>ВА-4729, 4760, 4763 С 3п 32-63А</t>
  </si>
  <si>
    <t>ВМ 63 DC500V 1п до 63а</t>
  </si>
  <si>
    <t>ВМ 63 DC500V 2п до 63а</t>
  </si>
  <si>
    <t>ВМ 63 DC500V 4п до 63а</t>
  </si>
  <si>
    <t>din рейка 12см</t>
  </si>
  <si>
    <t>ВА-4729, 4760 B D 3п 32-63А</t>
  </si>
  <si>
    <t>ВА-47100 1п 6, 10, 16, 25, 32, 40, 50, 63</t>
  </si>
  <si>
    <t>ВА-47100 1п 80, 100 А</t>
  </si>
  <si>
    <t>ВА-47100 2п 6, 10, 16, 25, 32, 40, 50, 63</t>
  </si>
  <si>
    <t>ВА-47100 2п  80, 100 А</t>
  </si>
  <si>
    <t>ВА-47100 3п 10, 16, 25, 40, 50, 63</t>
  </si>
  <si>
    <t>ВА-47100 3п 80, 100А</t>
  </si>
  <si>
    <t>ВА-47100 4п 100А</t>
  </si>
  <si>
    <t>ВА47-125 125А (15kA)</t>
  </si>
  <si>
    <t>ВА47-125 (15kA)  100А</t>
  </si>
  <si>
    <t>ВА47-150 125А 3р (15kA)</t>
  </si>
  <si>
    <t>ВА47-150 100А 3р (15kA)</t>
  </si>
  <si>
    <t>ВА 5125 10-63А</t>
  </si>
  <si>
    <t>ВА-5135 10, 25А, 32А, 40А, 50А, 63А, 80А, 100А</t>
  </si>
  <si>
    <t>ВА-5135 125А</t>
  </si>
  <si>
    <t>ВА-5135 160А, 200А, 250А</t>
  </si>
  <si>
    <t>ВА 5135 320А, 400А</t>
  </si>
  <si>
    <t xml:space="preserve">ВА-5139 250А, </t>
  </si>
  <si>
    <t>ВА-5139 320А, 400А</t>
  </si>
  <si>
    <t>ВА-5139  630А</t>
  </si>
  <si>
    <t>ВА-5237 100-250а</t>
  </si>
  <si>
    <t>ВА-5237 320-400а</t>
  </si>
  <si>
    <t>ВА-5237 630А</t>
  </si>
  <si>
    <t xml:space="preserve">ВА-5239 250А </t>
  </si>
  <si>
    <t>ВА-5239 320А, 400А</t>
  </si>
  <si>
    <t>ВА-5239  630А</t>
  </si>
  <si>
    <t>ВА-5731 10-100А</t>
  </si>
  <si>
    <t>ВА-5735, ВА57ф35 10А, 25А, 32А, 40А, 50А, 63А (стандарт 340010)</t>
  </si>
  <si>
    <t>ВА-5735, ВА57ф35 80А, 100А  (стандарт 340010)</t>
  </si>
  <si>
    <t>ВА-5735, ВА57ф35  125А(стандарт 340010)</t>
  </si>
  <si>
    <t>ВА-5735, ВА57ф35   160А(стандарт 340010) 160а-250а</t>
  </si>
  <si>
    <t xml:space="preserve">ВА 5735 400А </t>
  </si>
  <si>
    <t>ВА 5735 100А 5In</t>
  </si>
  <si>
    <t>ВА-5735, ВА57ф35  200А, 250А(стандарт 340010)</t>
  </si>
  <si>
    <t>ВА5735 С ЭП ДК НР (341830)  63А-250А</t>
  </si>
  <si>
    <t>ВА 57-35 63А-250А ( 175±1 мм на 112,5±1 мм)</t>
  </si>
  <si>
    <t>ВА 5135, ВА5735, ВА57ф35, ВА 0436 40-250А 2In-5in</t>
  </si>
  <si>
    <t>ВА 5135, ВА5735, ВА57ф35, ВА 0436 40-250А 6In-8in</t>
  </si>
  <si>
    <t>ВА 5135, ВА5735, ВА57ф35, ВА 0436 40-250А 8In-12in</t>
  </si>
  <si>
    <t>ВА 5735 40А -250A+ЭП 220v ДК 2+2 НР 220V (344730 341830</t>
  </si>
  <si>
    <t>ВА 5139, ВА5739, ВА57ф39, ВА 0436 250А-630А  2In-5in</t>
  </si>
  <si>
    <t>ВА 5139, ВА5739, ВА57ф39, ВА 0436 250А-630А  8In-12in</t>
  </si>
  <si>
    <t>ВА-5739 250А (стандарт 340010)</t>
  </si>
  <si>
    <t>ВА-5739 320А, 400А (стандарт 340010)</t>
  </si>
  <si>
    <t>ВА-5739 630А (стандарт 340010)</t>
  </si>
  <si>
    <t>ВА-5739 800А</t>
  </si>
  <si>
    <t>ВА 5739 400A+ ЭП 220v +ДК 2 + 2+НР 220V  (344730 341830)</t>
  </si>
  <si>
    <t>ВА 5739 630A+НР 220v +ДК 2 + 2+ НР 220V</t>
  </si>
  <si>
    <t>ВА5739 С ЭП ДК НР (341830)  250А-630А</t>
  </si>
  <si>
    <t>ВА 57-39 (224±1 мм на 225±1 мм) 250А-630А</t>
  </si>
  <si>
    <t>ВА-55-41 250А-630а втычной</t>
  </si>
  <si>
    <t>ВА-5541, ВА-5341  250-630А  334770</t>
  </si>
  <si>
    <t>ВА-5541, ВА-5341  400-1000А с РП 340010</t>
  </si>
  <si>
    <t>ВА-5541, ВА-5341  250-800А 341810, 344710</t>
  </si>
  <si>
    <t>ВА-5541, ВА-5341  1000А 341810, 344710</t>
  </si>
  <si>
    <t>ВА-5541, ВА-5341  400-1000А с ЭП</t>
  </si>
  <si>
    <t>ВА-5541, ВА-5341 250-1000А с МРТ РП НР доп контакты</t>
  </si>
  <si>
    <t>ВА-5541, ВА-5341 250-1000А с МРТ ЭП НР доп контакты</t>
  </si>
  <si>
    <t>ВА 5341, ВА5541 выдвижной 1000А</t>
  </si>
  <si>
    <t>ВА 5541 5341 выдвижной ЭП 250А-400А</t>
  </si>
  <si>
    <t>ВА 5541 5341 выдвижной РП 250А-400А</t>
  </si>
  <si>
    <t>ВА 5343, ВА5543 выдвижной 1600А</t>
  </si>
  <si>
    <t xml:space="preserve">ВА-5543, ВА-5343  1600А РП 340010 </t>
  </si>
  <si>
    <t>ВА-5543, ВА-5343  1600А 341810, 344710</t>
  </si>
  <si>
    <t>ВА-5543, ВА-5343  1600А ЭП 340030</t>
  </si>
  <si>
    <t>ВА-5543, ВА-5343 1250- 1600А с МРТ РП 341810, 344710</t>
  </si>
  <si>
    <t>ВА-5543, ВА-5343 1600А с МРТ ЭП 341830, 344730</t>
  </si>
  <si>
    <t>ВА 5045 5545 5343 34(33)1870(50) 1000А</t>
  </si>
  <si>
    <t>ВА 5043, 5045, 5543, 5343, 34(33)1870(50) 1000А</t>
  </si>
  <si>
    <t>ВА 5043, 5045, 5543, 5343, 34(33)1870(50)  до 800А</t>
  </si>
  <si>
    <t xml:space="preserve">независимый+дополнительный контакты для ВА с МРТ  1000-1600А </t>
  </si>
  <si>
    <t>ВА-5543/5343 2000А с МРТ  ЭП</t>
  </si>
  <si>
    <t>ВА-5543, ВА-5343, ВА-5545, ВА-5345, ВА-5045 2500А с МРТ-2 с ЭП</t>
  </si>
  <si>
    <t xml:space="preserve">ВА-5543, ВА-5343, ВА-5545, ВА-5345, ВА-5045 2500А с МРТ-2 с ЭП выдвижной </t>
  </si>
  <si>
    <t>ВА-5543, ВА-5545, ВА-5045, ВА-5345 2000А с МРТ4 выдвижной с ЭП</t>
  </si>
  <si>
    <t xml:space="preserve">ВА 56-41 до 1000А </t>
  </si>
  <si>
    <t xml:space="preserve">ВА 56-43 1600А </t>
  </si>
  <si>
    <t>ВА-8832 10-125А</t>
  </si>
  <si>
    <t>ВА-8833 16-125А</t>
  </si>
  <si>
    <t>ВА-8833 160-250А</t>
  </si>
  <si>
    <t>ВА-8835 100,125А, 160А</t>
  </si>
  <si>
    <t>ВА-8835 200А, 250А</t>
  </si>
  <si>
    <t>ВА-8835 250А с МР211</t>
  </si>
  <si>
    <t>ВА-8837 160-400А</t>
  </si>
  <si>
    <t>ВА-8837 400А с МР211</t>
  </si>
  <si>
    <t>ВА-8839 до 630А</t>
  </si>
  <si>
    <t>ВА 8840 250- 630А</t>
  </si>
  <si>
    <t>ВА-8840 800А</t>
  </si>
  <si>
    <t>ВА-8840 800А с МР211</t>
  </si>
  <si>
    <t xml:space="preserve">ВА-8840 1000А </t>
  </si>
  <si>
    <t xml:space="preserve">ВА 8840 1600А </t>
  </si>
  <si>
    <t>ВА 8841 1000А с МР211</t>
  </si>
  <si>
    <t xml:space="preserve"> ВА 8843 1600А с МР211</t>
  </si>
  <si>
    <t xml:space="preserve">ВА 99 М 100 10-100А </t>
  </si>
  <si>
    <t xml:space="preserve">ВА 99М,  ВА99 100 10-125А </t>
  </si>
  <si>
    <t>ВА 99 125 40А</t>
  </si>
  <si>
    <t>ВА99 160 160А</t>
  </si>
  <si>
    <t>ВА 99М, ВА99  250 160- 250А</t>
  </si>
  <si>
    <t>ВА 99М, ВА99  400 250-400А</t>
  </si>
  <si>
    <t>ВА 99М 630 400-630А</t>
  </si>
  <si>
    <t>ВА 9940М  800А</t>
  </si>
  <si>
    <t>Комплект зажимов ВА 5735 №3</t>
  </si>
  <si>
    <t>Комплект зажимов ВА 5735 №6</t>
  </si>
  <si>
    <t>Комплект зажимов ВА 5735 №7</t>
  </si>
  <si>
    <t>Комплект зажимов №16 (19)</t>
  </si>
  <si>
    <t>Выключатель нагрузки ВН 32, ВН 63, ВН 29 1п</t>
  </si>
  <si>
    <t>Выключатель нагрузки ВН 32, ВН 63, ВН 29 2п</t>
  </si>
  <si>
    <t>Выключатель нагрузки ВН 32, ВН 63, ВН 293п</t>
  </si>
  <si>
    <t>ВМ63  АС  1п</t>
  </si>
  <si>
    <t>ВМ63  АС  2п</t>
  </si>
  <si>
    <t>ВМ63  АС  3п</t>
  </si>
  <si>
    <t xml:space="preserve">доп контакты ax-3x/22 </t>
  </si>
  <si>
    <t>Выключатель NS,NSX100 40-100А</t>
  </si>
  <si>
    <t>Выключатель NS,NSX250 40-250А</t>
  </si>
  <si>
    <t>Выключатель NS, NSX, TS400 250А, 400А</t>
  </si>
  <si>
    <t>Выключатель NS, NSX, TS630 250А, 400А, 630А</t>
  </si>
  <si>
    <t>Выключатель NS, NSX, TS630 250А, 400А, 630А ЭП</t>
  </si>
  <si>
    <t>GV2-32 6,3А, 10А, 18А, 25А, 32А</t>
  </si>
  <si>
    <t>GV3 56-80A</t>
  </si>
  <si>
    <t>GV2 1,6-32A</t>
  </si>
  <si>
    <t>GV2ME</t>
  </si>
  <si>
    <r>
      <t>Э06С до 1000А</t>
    </r>
    <r>
      <rPr>
        <b/>
        <sz val="8"/>
        <color indexed="10"/>
        <rFont val="Calibri"/>
        <family val="2"/>
        <charset val="204"/>
        <scheme val="minor"/>
      </rPr>
      <t>*</t>
    </r>
  </si>
  <si>
    <r>
      <t xml:space="preserve">Э16С 1600А, 2000А, Э25С 1600А, 2000А </t>
    </r>
    <r>
      <rPr>
        <b/>
        <sz val="8"/>
        <color indexed="10"/>
        <rFont val="Calibri"/>
        <family val="2"/>
        <charset val="204"/>
        <scheme val="minor"/>
      </rPr>
      <t>*</t>
    </r>
  </si>
  <si>
    <r>
      <t xml:space="preserve">Э25С 2500А </t>
    </r>
    <r>
      <rPr>
        <b/>
        <sz val="8"/>
        <color indexed="10"/>
        <rFont val="Calibri"/>
        <family val="2"/>
        <charset val="204"/>
        <scheme val="minor"/>
      </rPr>
      <t>*</t>
    </r>
    <r>
      <rPr>
        <sz val="8"/>
        <rFont val="Calibri"/>
        <family val="2"/>
        <charset val="204"/>
        <scheme val="minor"/>
      </rPr>
      <t xml:space="preserve"> медь</t>
    </r>
  </si>
  <si>
    <t>Э25С, Э40С  4000А</t>
  </si>
  <si>
    <t xml:space="preserve">Э06В 1000А выкатной на раме </t>
  </si>
  <si>
    <t xml:space="preserve">Э16В 1600A, U=660В, под ключ AL с шиной </t>
  </si>
  <si>
    <t xml:space="preserve">Э16В 1600А выкатной на раме под ключ с шиной </t>
  </si>
  <si>
    <t>Э25В 2500А  выкатной на раме</t>
  </si>
  <si>
    <t>Э40В 4000А выкатной на раме</t>
  </si>
  <si>
    <t>Э40В 5000А</t>
  </si>
  <si>
    <t xml:space="preserve">Выключатель автоматический ВА07 выдвижной 1250а </t>
  </si>
  <si>
    <t xml:space="preserve">Выключатель автоматический ВА07 выдвижной 1600а </t>
  </si>
  <si>
    <t xml:space="preserve">Выключатель автоматический ВА07 выдвижной 2000а </t>
  </si>
  <si>
    <t xml:space="preserve">NA1-2000X </t>
  </si>
  <si>
    <t>NA1-1000X</t>
  </si>
  <si>
    <t xml:space="preserve">АП 50 3МТ (ТУ 3422-001-91328404-2011) 16-63а </t>
  </si>
  <si>
    <t>АП 50 3МТ (ТУ 3422-001-91328404-2011)  6-10а</t>
  </si>
  <si>
    <t>S201</t>
  </si>
  <si>
    <t>S203</t>
  </si>
  <si>
    <t>ВК-200, ВК-300</t>
  </si>
  <si>
    <t>ВУ-150М, 250М</t>
  </si>
  <si>
    <t>ВУ 22-2Б4</t>
  </si>
  <si>
    <t>КУ-701 (Завод ЭК) (Корпус дюральаллюминий)</t>
  </si>
  <si>
    <t>КУ-703 (Завод ЭК) (Корпус дюральаллюминий)</t>
  </si>
  <si>
    <t>КУ-704 (Завод ЭК) Корпус дюраль аллюминий</t>
  </si>
  <si>
    <t>КУ-91</t>
  </si>
  <si>
    <t>КУ-92</t>
  </si>
  <si>
    <t>КУ-93</t>
  </si>
  <si>
    <t>ПП-741</t>
  </si>
  <si>
    <t>ВПК-2010</t>
  </si>
  <si>
    <t>ВПК-2110</t>
  </si>
  <si>
    <t>ВПК-2112</t>
  </si>
  <si>
    <t>ВПК-2111</t>
  </si>
  <si>
    <t>ВП-15К-21Б-211, ВП-15К-21Б-221, ВП-15К-21Б-231</t>
  </si>
  <si>
    <t>ВП-15М-21Б-211, ВП-15М-21Б-221, ВП-15М-21Б-231</t>
  </si>
  <si>
    <t>ВП-16-23Б-231 РГ/РЕ</t>
  </si>
  <si>
    <t>Концевой выключатель ВКО-31 (i-8)</t>
  </si>
  <si>
    <t>Концевой выключатель ВКО-32 (i-44)</t>
  </si>
  <si>
    <t>Концевой выключатель ВКО-33 (i-50)</t>
  </si>
  <si>
    <t>Концевой выключатель ВКО-34 (i-100)</t>
  </si>
  <si>
    <t>Концевой выключатель ВКО-35 (i-240)</t>
  </si>
  <si>
    <t>РВ-100, РВ-200 (112-238, 220В любое исполнение)</t>
  </si>
  <si>
    <t>РВ-100, РВ-200 (112-238, 110В, 380В любое исполнение)</t>
  </si>
  <si>
    <t>РВ ( исполнение  245,247, 248 ) 110В, 380В</t>
  </si>
  <si>
    <t>РЭВ-811, РЭВ-812</t>
  </si>
  <si>
    <t>РЭВ-813, РЭВ-814</t>
  </si>
  <si>
    <t>РЭВ-830</t>
  </si>
  <si>
    <t>РЭВ 816</t>
  </si>
  <si>
    <t xml:space="preserve">вентиль ВВ 32 </t>
  </si>
  <si>
    <t>вентиль ВВ 1311</t>
  </si>
  <si>
    <t>РЭП-15</t>
  </si>
  <si>
    <t>РП-21-003, РП-21-004</t>
  </si>
  <si>
    <t>Колодка РП-21-003, РП-21-004</t>
  </si>
  <si>
    <t>РТТ 131 9-13А, РТТ 111 7-10А</t>
  </si>
  <si>
    <t>РТТ 231 50-63А</t>
  </si>
  <si>
    <t>РТТ-100А, РТТ-160А</t>
  </si>
  <si>
    <t xml:space="preserve"> РТТ5-10-18,5А</t>
  </si>
  <si>
    <t xml:space="preserve">РТЛ 1014 7-10А, 1021 9-13А </t>
  </si>
  <si>
    <t>РТЛ  25А, 32А</t>
  </si>
  <si>
    <t xml:space="preserve">РТЛ 2053 23,0-32,0А </t>
  </si>
  <si>
    <t>РТЛ 2059 50-63А</t>
  </si>
  <si>
    <t>РТЛ 2063 63А, 80А</t>
  </si>
  <si>
    <t>РТИ 3359 48-65А</t>
  </si>
  <si>
    <t>РТИ-3365  80-93А</t>
  </si>
  <si>
    <t>РТИ-3363  63-80А</t>
  </si>
  <si>
    <t xml:space="preserve">РТИ 1314 7-10А </t>
  </si>
  <si>
    <t xml:space="preserve">РТИ 1321 12-18А </t>
  </si>
  <si>
    <t>ЕЛ-11, 12</t>
  </si>
  <si>
    <t>Контакты для КТ 6022, 6023 (подвижные)</t>
  </si>
  <si>
    <t>Контакты для КТ 6022, 6023 (неподвижные)</t>
  </si>
  <si>
    <t>Контакты для КТ 6023, 6623 (серебро)</t>
  </si>
  <si>
    <t>Контакты для КТ 6033, 6633 (серебро)</t>
  </si>
  <si>
    <t>Контакты для КТ 6043, 6643, 6053, 6653 (серебро) подв</t>
  </si>
  <si>
    <t>Контакты для КТ 6043, 6643, 6053, 6653 (серебро) не подв</t>
  </si>
  <si>
    <t>Контакты для КТПВ 623 (неподвижные)</t>
  </si>
  <si>
    <t>Контакты для КТПВ 623 (подвижные)</t>
  </si>
  <si>
    <t>Контакты для КТПВ 624 (неподвижные)</t>
  </si>
  <si>
    <t>Контакты для КТПВ 624 (подвижные)</t>
  </si>
  <si>
    <t>Контакт ТКПД 114 неподв</t>
  </si>
  <si>
    <t>Контакт ТКПД 114 подв</t>
  </si>
  <si>
    <t>Контакт кпд 121 подв</t>
  </si>
  <si>
    <t>Пускатели ПМ12-010</t>
  </si>
  <si>
    <t>ПМ12-010-100, 101, 150, 151</t>
  </si>
  <si>
    <t>ПМ12-010-110, 111, 120, 121, 140, 141, 160, 161</t>
  </si>
  <si>
    <t>ПМ12-010-200, 201, 250, 251</t>
  </si>
  <si>
    <t>ПМ12-010-210, 211, 220, 221, 240, 241, 260, 261</t>
  </si>
  <si>
    <t>ПМ12-010-230, 231, 270</t>
  </si>
  <si>
    <t>ПМ12-010-500, 501, 550, 551</t>
  </si>
  <si>
    <t>ПМ12-010-510, 511, 520, 521, 540, 541, 560, 561</t>
  </si>
  <si>
    <t>ПМ12-010-600, 601, 650, 651</t>
  </si>
  <si>
    <t>ПМ12-010-610, 611, 620, 621, 640, 641, 660, 661, 670</t>
  </si>
  <si>
    <t>Пускатели ПМ12-016</t>
  </si>
  <si>
    <t>ПМ12-016-100, 101, 150, 151</t>
  </si>
  <si>
    <t>ПМ12-016-110, 111, 120, 121, 140, 141, 160, 161</t>
  </si>
  <si>
    <t>ПМ12-016-200, 201, 250, 251</t>
  </si>
  <si>
    <t>ПМ12-016-210, 211, 220, 221, 240, 241, 260, 261</t>
  </si>
  <si>
    <t>ПМ12-016-230, 231, 270</t>
  </si>
  <si>
    <t>ПМ12-016-500, 501, 550, 551</t>
  </si>
  <si>
    <t>ПМ12-016-510, 511, 520, 521, 540, 541, 560, 561</t>
  </si>
  <si>
    <t>ПМ12-016-600, 601, 650, 651</t>
  </si>
  <si>
    <t>ПМ12-016-610, 611, 620, 621, 640, 641</t>
  </si>
  <si>
    <t>ПМ12-016-660, 661, 670</t>
  </si>
  <si>
    <t>Пускатели ПМ12-025</t>
  </si>
  <si>
    <t xml:space="preserve">ПМ12-025-100, 150, </t>
  </si>
  <si>
    <t>ПМ12-025-101, 151</t>
  </si>
  <si>
    <t>ПМ12-025-110, 111, 120, 121, 140, 141, 160, 161</t>
  </si>
  <si>
    <t>ПМ12-025-200, 201, 250, 251</t>
  </si>
  <si>
    <t>ПМ12-025-210, 211, 220, 221, 240, 241, 260, 261</t>
  </si>
  <si>
    <t>ПМ12-025-230, 231, 270</t>
  </si>
  <si>
    <t>ПМ12-025-500, 501, 550, 551</t>
  </si>
  <si>
    <t>ПМ12-025-510, 511, 520, 521, 540, 541, 560, 561</t>
  </si>
  <si>
    <t>ПМ12-025-600, 601, 650, 651</t>
  </si>
  <si>
    <t>ПМ12-025-610, 611, 620, 621, 640, 641</t>
  </si>
  <si>
    <t>ПМ12-025-660, 661, 670</t>
  </si>
  <si>
    <t>Пускатели ПМ12-040</t>
  </si>
  <si>
    <t>ПМ12-040-100, 101, 150, 151</t>
  </si>
  <si>
    <t xml:space="preserve">ПМ12-040150, ПМ12-040151 (КЛАСС А) </t>
  </si>
  <si>
    <t>ПМ12-040-110, 111, 112, 120, 121,122, 140, 141, 160, 161</t>
  </si>
  <si>
    <t>ПМ12-040-200, 201, 202, 250, 251</t>
  </si>
  <si>
    <t xml:space="preserve">ПМ12-040200, ПМ12-040201 (КЛАСС А) </t>
  </si>
  <si>
    <t>ПМ12-040-210, 211, 212,220, 221, 222, 240, 241, 260, 261</t>
  </si>
  <si>
    <t>ПМ12-040-230, 231, 270</t>
  </si>
  <si>
    <t>ПМ12-040-500, 501, 550, 551</t>
  </si>
  <si>
    <t>ПМ12-040-510, 511, 520, 521, 540, 541, 560, 561</t>
  </si>
  <si>
    <t>ПМ12-040-600, 601, 650, 651</t>
  </si>
  <si>
    <t>ПМ12-040-610, 611, 620, 621, 640, 641, 660, 661, 671</t>
  </si>
  <si>
    <t>Пускатели ПМ12-063</t>
  </si>
  <si>
    <t xml:space="preserve">ПМ12-063-100, 101, 150, 151 </t>
  </si>
  <si>
    <t>ПМ12-063-100, 101, 150, 151 (класс А)</t>
  </si>
  <si>
    <t>ПМ12-063-110, 111, 120, 121, 140, 141, 160, 161</t>
  </si>
  <si>
    <t>ПМ12-063-200, 201, 250, 251 (класс А)</t>
  </si>
  <si>
    <t>ПМ12-063-200, 201, 250, 251</t>
  </si>
  <si>
    <t>ПМ12-063-210, 211, 220, 221, 240, 241, 260, 261(класс А)</t>
  </si>
  <si>
    <t>ПМ12-063-210, 211, 220, 221, 240, 241, 260, 261</t>
  </si>
  <si>
    <t>ПМ12-063-230, 231, 270 (класс А)</t>
  </si>
  <si>
    <t>ПМ12-063-230, 231, 270</t>
  </si>
  <si>
    <t>ПМ12-063-500, 501, 550, 551 (класс А)</t>
  </si>
  <si>
    <t>ПМ12-063-500, 501, 550, 551</t>
  </si>
  <si>
    <t>ПМ12-063-510, 511, 520, 521, 540, 541, 560, 561</t>
  </si>
  <si>
    <t>ПМ12-063-600, 601, 650, 651</t>
  </si>
  <si>
    <t>ПМ12-063-600, 601, 650, 651 (класс А)</t>
  </si>
  <si>
    <t>ПМ12-063-610, 611, 620, 621, 640, 641, 660, 661, 671</t>
  </si>
  <si>
    <t>ПМ12-063-630</t>
  </si>
  <si>
    <t>Пускатели ПМ12-100</t>
  </si>
  <si>
    <t>ПМ12-100-100, 101, 150, 151 (100А, 1з+1р)</t>
  </si>
  <si>
    <t>ПМ12-100-100, 101, 150, 151 (100А, 2з+2р)</t>
  </si>
  <si>
    <t>ПМ12-100-100, 101, 150, 151 класс А (100А, 1з+1р)</t>
  </si>
  <si>
    <t>ПМ12-100-110, 111, 120, 121, 140, 141, 160, 161  1з+1р</t>
  </si>
  <si>
    <t>ПМ12-100-110, 111, 120, 121, 140, 141, 160, 162   2з+2р</t>
  </si>
  <si>
    <t>ПМ12-100-200, 201, 250, 251 (100А, 1з+1р)</t>
  </si>
  <si>
    <t>ПМ12-100-200, 201, 250, 251 (100А, 2з+2р)</t>
  </si>
  <si>
    <t>ПМ12-100-210, 211, 220, 221, 240, 241, 260, 261, 270  1з+1р</t>
  </si>
  <si>
    <t>ПМ12-100-210, 211, 220, 221, 240, 241, 260, 261, 270  2з+2р</t>
  </si>
  <si>
    <t>ПМ12-100-230 1з+1р</t>
  </si>
  <si>
    <t>ПМ12-100-500, 501, 550, 551 100а 2з+2р</t>
  </si>
  <si>
    <t>ПМ12-100-510, 511, 520, 540, 541, 560, 561 100а</t>
  </si>
  <si>
    <t>ПМ12-100-600, 601, 650, 651 100а 2з+2р</t>
  </si>
  <si>
    <t>ПМ12-100-610, 611, 620, 621, 640, 641, 660, 661 100а</t>
  </si>
  <si>
    <t>Комплект 6н для ПМ12-100</t>
  </si>
  <si>
    <t>Комплект 3п для ПМ12-100</t>
  </si>
  <si>
    <t>Пускатели ПМ12-125</t>
  </si>
  <si>
    <t>ПМ12-125-100</t>
  </si>
  <si>
    <t>ПМ12-125-101, 150, 151</t>
  </si>
  <si>
    <t>ПМ12-125-110, 111, 120, 121, 140, 141, 160, 161</t>
  </si>
  <si>
    <t>ПМ12-125-200, 201, 250, 251</t>
  </si>
  <si>
    <t>ПМ12-125-210, 211, 220, 221, 240, 241, 260, 261</t>
  </si>
  <si>
    <t>ПМ12-125-230, 231</t>
  </si>
  <si>
    <t>ПМ12-125-500, 501, 550, 551</t>
  </si>
  <si>
    <t>ПМ12-125-510, 511, 520, 521, 540, 541, 560, 561</t>
  </si>
  <si>
    <t>ПМ12-125-600, 601, 650, 651</t>
  </si>
  <si>
    <t>ПМ12-125-610, 611, 620, 621, 640, 641, 660, 661</t>
  </si>
  <si>
    <t>Пускатели ПМ12-160</t>
  </si>
  <si>
    <t>ПМ12-160-100, 101, 150, 151</t>
  </si>
  <si>
    <t>ПМ12-160-110, 111, 120, 121, 140, 141, 160, 161</t>
  </si>
  <si>
    <t>ПМ12-160-200, 201, 250, 251</t>
  </si>
  <si>
    <t>ПМ12-160-210, 211, 220, 221, 240, 241, 260, 261</t>
  </si>
  <si>
    <t>ПМ12-160-230, 231</t>
  </si>
  <si>
    <t>ПМ12-160-500, 501, 550, 551</t>
  </si>
  <si>
    <t>ПМ12-160-510, 511, 520, 521, 540, 541, 560, 561</t>
  </si>
  <si>
    <t>ПМ12-160-600, 601, 650, 651</t>
  </si>
  <si>
    <t>ПМ12-160-610, 611, 620, 621, 640, 641, 660, 661</t>
  </si>
  <si>
    <t>Пускатели ПМ12-185</t>
  </si>
  <si>
    <t>ПМ12-185-150</t>
  </si>
  <si>
    <t>ПМ12-185-200</t>
  </si>
  <si>
    <t>ПМ12-185-500</t>
  </si>
  <si>
    <t>ПМ12-185-600</t>
  </si>
  <si>
    <t>Пускатели ПМ12-250</t>
  </si>
  <si>
    <t>ПМ12-250-100, 101, 150, 151</t>
  </si>
  <si>
    <t>ПМ12-250-110, 111, 120, 121, 140, 141, 160, 161</t>
  </si>
  <si>
    <t>ПМ12-250-200, 201, 250, 251</t>
  </si>
  <si>
    <t>ПМ12-250-210, 211, 220, 221, 240, 241, 260, 261</t>
  </si>
  <si>
    <t>ПМ12-250-230, 231</t>
  </si>
  <si>
    <t>ПМ12-250-500, 501, 550, 551</t>
  </si>
  <si>
    <t>ПМ12-250-510, 511, 520, 521, 540, 541, 560, 561</t>
  </si>
  <si>
    <t>ПМ12-250-600, 601, 650, 651</t>
  </si>
  <si>
    <t>ПМ12-250-610, 611, 620, 621, 640, 641, 660, 661</t>
  </si>
  <si>
    <t>Пускатели ПМ12-400</t>
  </si>
  <si>
    <t>ПМ12-400-100</t>
  </si>
  <si>
    <t>ПМ12-400-150</t>
  </si>
  <si>
    <t>Пускатели ПМ12-630</t>
  </si>
  <si>
    <t>ПМ12-630-150</t>
  </si>
  <si>
    <t>ПМ12-630-100</t>
  </si>
  <si>
    <t>Пускатели серии ПМА</t>
  </si>
  <si>
    <t>ПМА 3100, 3101, 3102 (контакты серебро) 40А</t>
  </si>
  <si>
    <t>ПМА 3110, 3112, 3120, 3122 1з+1р</t>
  </si>
  <si>
    <t>ПМА 3110 2з+2р</t>
  </si>
  <si>
    <t>ПМА 3112, 3120, 3122 2з+2р</t>
  </si>
  <si>
    <t>ПМА 3130, 3132</t>
  </si>
  <si>
    <t>ПМА 3140, 3142</t>
  </si>
  <si>
    <t xml:space="preserve">ПМА 3200, 3202 </t>
  </si>
  <si>
    <t xml:space="preserve">ПМА 3210, 3212, 3220, 3222 </t>
  </si>
  <si>
    <t>ПМА 3230, 3232</t>
  </si>
  <si>
    <t>ПМА 3240, 3242</t>
  </si>
  <si>
    <t>ПМА 3250, 3252, 3260, 3262</t>
  </si>
  <si>
    <t>ПМА 3300, 3302</t>
  </si>
  <si>
    <t>ПМА 3310, 3320</t>
  </si>
  <si>
    <t>ПМА 3330, 3332</t>
  </si>
  <si>
    <t>ПМА 3340, 3342</t>
  </si>
  <si>
    <t>ПМА 3400</t>
  </si>
  <si>
    <t>ПМА 3410, 3420</t>
  </si>
  <si>
    <t>ПМА 3430, 3432, 3440, 3442</t>
  </si>
  <si>
    <t>ПМА 3450, 3452</t>
  </si>
  <si>
    <t>ПМА 3460, 3462</t>
  </si>
  <si>
    <t xml:space="preserve">ПМА 3500, 3502 </t>
  </si>
  <si>
    <t>ПМА 3510, 3512, 3520</t>
  </si>
  <si>
    <t>ПМА 3530, 3532, 3540, 3542</t>
  </si>
  <si>
    <t>ПМА 3600</t>
  </si>
  <si>
    <t>ПМА 3610, 3612, 3620, 3622</t>
  </si>
  <si>
    <t>ПМА 3630, 3632, 3640, 3642</t>
  </si>
  <si>
    <t>ПМА 3650, 3652</t>
  </si>
  <si>
    <t>ПМА 3660, 3662</t>
  </si>
  <si>
    <t>ПМА 4100, 4102</t>
  </si>
  <si>
    <t>ПМА 4100, 4102 2+2</t>
  </si>
  <si>
    <t>ПМА 4110</t>
  </si>
  <si>
    <t>ПМА 4112, 4120, 4122</t>
  </si>
  <si>
    <t>ПМА 4130, 4132</t>
  </si>
  <si>
    <t>ПМА 4140, 4142</t>
  </si>
  <si>
    <t>ПМА 4200, 4202   1+1</t>
  </si>
  <si>
    <t>ПМА 4210, 4211, 4220, 4222</t>
  </si>
  <si>
    <t>ПМА 4212</t>
  </si>
  <si>
    <t>ПМА 4230, 4232, 4240, 4242</t>
  </si>
  <si>
    <t>ПМА 4250, 4252, 4260, 4262</t>
  </si>
  <si>
    <t>ПМА 4300, 4302</t>
  </si>
  <si>
    <t>ПМА 4310, 4312</t>
  </si>
  <si>
    <t>ПМА 4320, 4322</t>
  </si>
  <si>
    <t>ПМА 4400, 4402</t>
  </si>
  <si>
    <t>ПМА 4410, 4412</t>
  </si>
  <si>
    <t>ПМА 4420, 4422</t>
  </si>
  <si>
    <t>ПМА 4500, 4502</t>
  </si>
  <si>
    <t>ПМА 4510, 4512</t>
  </si>
  <si>
    <t>ПМА 4520, 4522</t>
  </si>
  <si>
    <t xml:space="preserve">ПМА 4530, 4532, </t>
  </si>
  <si>
    <t>ПМА 4600, 4602</t>
  </si>
  <si>
    <t>ПМА 4610, 4612</t>
  </si>
  <si>
    <t>ПМА 4620, 4622</t>
  </si>
  <si>
    <t xml:space="preserve">ПМА 4630, 4632, </t>
  </si>
  <si>
    <t>ПМА 4660, 4662</t>
  </si>
  <si>
    <t>ПМА 5100, 5102 100А (класс А)1з+1р</t>
  </si>
  <si>
    <t>ПМА 5100, 5102 100А 1з+1р</t>
  </si>
  <si>
    <t>ПМА 5100, 5102 100А 2з+2р</t>
  </si>
  <si>
    <t>ПМА 5200, 5202 100А 1з+1р</t>
  </si>
  <si>
    <t xml:space="preserve">ПМА 5200, 5202 100А 2з+2р </t>
  </si>
  <si>
    <t>ПМА 5110, 5112, 5120, 5130 100А 1з+1р</t>
  </si>
  <si>
    <t>ПМА 5110, 5112, 5120, 5130 100А 2з+2р</t>
  </si>
  <si>
    <t>ПМА 5210, 5212, 5220, 5212 100А 1з+1р</t>
  </si>
  <si>
    <t>ПМА 5210, 5212, 5220, 5212 100А 2з+2р</t>
  </si>
  <si>
    <t>ПМА 5300, 5302, 5500, 5502 100А 2з+2р</t>
  </si>
  <si>
    <t>ПМА 5300, 5302, 5500, 5502 100А 4з+4р</t>
  </si>
  <si>
    <t>ПМА 5400, 5402, 5600, 5602 100А 2з+2р</t>
  </si>
  <si>
    <t>ПМА 5400, 5402, 5600, 5602 100А 4з+4р</t>
  </si>
  <si>
    <t>ПМА 5310, 5312, 5510, 5512, 5322, 5332, 5522, 5532 100А 2з+2р</t>
  </si>
  <si>
    <t>ПМА 5410, 5412, 5610, 5612, 5422, 5432, 5622, 5632 100А 2з+2р</t>
  </si>
  <si>
    <t>ПМА 6100, 6102 160А 2з+2р</t>
  </si>
  <si>
    <t>ПМА 6200, 6202 160А 2з+2р</t>
  </si>
  <si>
    <t>ПМА 6110, 6112, 6120, 6112 160А  2з+2р</t>
  </si>
  <si>
    <t>ПМА 6210, 6212, 6220, 6222 160А  2з+2р</t>
  </si>
  <si>
    <t>ПМА 6300, 6302, 6500, 6502 160А  2з+2р</t>
  </si>
  <si>
    <t>ПМА 6400, 6402, 6600, 6602 160А  2з+2р</t>
  </si>
  <si>
    <t>ПМА 6310, 6312, 6510, 6512, 6322, 6332, 6522, 6532 160А  2з+2р</t>
  </si>
  <si>
    <t>ПМА 6410, 6412, 6610, 6612, 6422, 6432, 6622, 6632 160А  2з+2р</t>
  </si>
  <si>
    <t>ПМА 8100 400А</t>
  </si>
  <si>
    <t>ПМА 9100</t>
  </si>
  <si>
    <t xml:space="preserve">ПМА 3000 ПМЕ200 Контакт подвижный </t>
  </si>
  <si>
    <t xml:space="preserve">ПМА 3000 ПМЕ200 Контакт неподвижный </t>
  </si>
  <si>
    <t>Катушки для пускателей серии ПМА, ПМЕ</t>
  </si>
  <si>
    <t>ПМЕ /ПМА   111 (24, 36, 42, 110, 220, 380)</t>
  </si>
  <si>
    <t>ПМЕ /ПМА   211, 311, 3100  (24, 36, 42, 110, 220, 380)</t>
  </si>
  <si>
    <t>Пускатель ПМУ</t>
  </si>
  <si>
    <t>Пускатель ПМУ 0910</t>
  </si>
  <si>
    <t xml:space="preserve">Пускатель ПМУ 1210 </t>
  </si>
  <si>
    <t>Пускатель ПМУ 1810</t>
  </si>
  <si>
    <t>Пускатель ПМУ 2510</t>
  </si>
  <si>
    <t>Пускатель ПМУ 3210</t>
  </si>
  <si>
    <t>Пускатель ПМУ 4011</t>
  </si>
  <si>
    <t>Пускатель ПМУ 5011</t>
  </si>
  <si>
    <t>Пускатель ПМУ 6511</t>
  </si>
  <si>
    <t>Пускатель ПМУ 8011</t>
  </si>
  <si>
    <t>Пускатель ПМУ 9511</t>
  </si>
  <si>
    <t>Пускатель ПММ</t>
  </si>
  <si>
    <t>ПММ-1/9</t>
  </si>
  <si>
    <t>ПММ-2/25</t>
  </si>
  <si>
    <t>ПММ-4/40</t>
  </si>
  <si>
    <t>ПММ-5/100</t>
  </si>
  <si>
    <t>ПММ-6/160</t>
  </si>
  <si>
    <t>ПММ-7/250</t>
  </si>
  <si>
    <t>ПММ 7/400</t>
  </si>
  <si>
    <t>LC1 D0910 9A (LC1 D09 M7)</t>
  </si>
  <si>
    <t xml:space="preserve">LC1 D1250 125A </t>
  </si>
  <si>
    <t>LC1 D1210 12A (LC1 D12 M7)</t>
  </si>
  <si>
    <t>LC1 D1810 18A (LC1 D18 M7)</t>
  </si>
  <si>
    <t>LC1 D2510 25A (LC1 D25 M7)</t>
  </si>
  <si>
    <t>LC1 D3210 32A (LC1 D32 M7)</t>
  </si>
  <si>
    <t>LC1 D4010 40A (LC1 D40 M7)</t>
  </si>
  <si>
    <t>LC1 D5010 50A (LC1 D50 M7)</t>
  </si>
  <si>
    <t>LC1 D6510 65A (LC1 D65 M7)</t>
  </si>
  <si>
    <t>LC1 D8010 80A (LC1 D80 M7)</t>
  </si>
  <si>
    <t>LC1 D9510 95A (LC1 D95 M7)</t>
  </si>
  <si>
    <t>LC1 D1150 115А</t>
  </si>
  <si>
    <t xml:space="preserve">LC1 D150 </t>
  </si>
  <si>
    <t>LC1Е120М5 120А</t>
  </si>
  <si>
    <t xml:space="preserve">LC1Е160М5 160А </t>
  </si>
  <si>
    <t xml:space="preserve">LC1Е250М5 250А </t>
  </si>
  <si>
    <t xml:space="preserve">КМЭ 0910 9А </t>
  </si>
  <si>
    <t>КМЭ 1210 12А</t>
  </si>
  <si>
    <t>КМЭ 1810 18А</t>
  </si>
  <si>
    <t>КМЭ 2510 25А</t>
  </si>
  <si>
    <t>КМЭ 3210 32А</t>
  </si>
  <si>
    <t>КМЭ 4010 40А</t>
  </si>
  <si>
    <t>КМЭ 5010, 50А</t>
  </si>
  <si>
    <t>КМЭ 6510, 6511  65А</t>
  </si>
  <si>
    <t>КМЭ 8010, 8011  80А</t>
  </si>
  <si>
    <t>КМЭ 9510, 6511  95А</t>
  </si>
  <si>
    <t>КМЭ 34012 40А</t>
  </si>
  <si>
    <t>КТЭ 115А</t>
  </si>
  <si>
    <t>КТЭ 115А реверс</t>
  </si>
  <si>
    <t>КТЭ 150А</t>
  </si>
  <si>
    <t>КТЭ 150А реверс</t>
  </si>
  <si>
    <t>КТЭ 185А</t>
  </si>
  <si>
    <t>КТЭ 185А реверс</t>
  </si>
  <si>
    <t>КТЭ 225А</t>
  </si>
  <si>
    <t>КТЭ 225А реверс</t>
  </si>
  <si>
    <t>КТЭ 250А</t>
  </si>
  <si>
    <t>КТЭ 250А реверс</t>
  </si>
  <si>
    <t>КТЭ 265А</t>
  </si>
  <si>
    <t>КТЭ 265А реверс</t>
  </si>
  <si>
    <t>КТЭ 330А</t>
  </si>
  <si>
    <t>КТЭ 330А реверс</t>
  </si>
  <si>
    <t>КТЭ 400А</t>
  </si>
  <si>
    <t>КТЭ 400А реверс</t>
  </si>
  <si>
    <t>КТЭ 500А</t>
  </si>
  <si>
    <t>КТЭ 500А реверс</t>
  </si>
  <si>
    <t>КТЭ 630А</t>
  </si>
  <si>
    <t>КТЭ 630А реверс</t>
  </si>
  <si>
    <t xml:space="preserve">Автоматический выключатели прочие </t>
  </si>
  <si>
    <t>4G 20-203-U</t>
  </si>
  <si>
    <t>4G 20-55-U</t>
  </si>
  <si>
    <t>4G 20-91-U</t>
  </si>
  <si>
    <t>ОЩВ без расключения</t>
  </si>
  <si>
    <t>ОЩВ-6 63/6х16А металл</t>
  </si>
  <si>
    <t>ОЩВ-6 63/6х16А пластик</t>
  </si>
  <si>
    <t>ОЩВ-6 63/6х25 металл</t>
  </si>
  <si>
    <t>ОЩВ-6 63/6х25 пластик</t>
  </si>
  <si>
    <t>ОЩВ-6 63/3х16+3х25 металл</t>
  </si>
  <si>
    <t>ОЩВ-6 63/3х16+3х25 пластик</t>
  </si>
  <si>
    <t>ОЩВ-9 63/9х16 металл</t>
  </si>
  <si>
    <t>ОЩВ-9 63/9х16 пластик</t>
  </si>
  <si>
    <t>ОЩВ-9 63/6х16+3х25 металл</t>
  </si>
  <si>
    <t xml:space="preserve">ОЩВ-9 63/6х16+3х25 пластик
 </t>
  </si>
  <si>
    <t>ОЩВ-9 100/3х16+6х25 металл</t>
  </si>
  <si>
    <t>ОЩВ-9 100/3х16+6х25 пластик</t>
  </si>
  <si>
    <t>ОЩВ-9 100/9х25А металл</t>
  </si>
  <si>
    <t>ОЩВ-9 100/9х25А пластик</t>
  </si>
  <si>
    <t>ОЩВ-12 63/12х16А металл</t>
  </si>
  <si>
    <t>ОЩВ-12 63/12х16А пластик</t>
  </si>
  <si>
    <t>ОЩВ-12 63/12х25А металл</t>
  </si>
  <si>
    <t>ОЩВ-12 63/12х25А пластик</t>
  </si>
  <si>
    <t>ОЩВ-12 63/6х16+6х25А металл</t>
  </si>
  <si>
    <t>ОЩВ-12 63/6х16+6х25А пластик</t>
  </si>
  <si>
    <t>ОЩВ-12 100/12х16А металл</t>
  </si>
  <si>
    <t>ОЩВ-12 100/12х16А пластик</t>
  </si>
  <si>
    <t>ОЩВ-12 100/12х25А металл</t>
  </si>
  <si>
    <t>ОЩВ-12 100/12х25А пластик</t>
  </si>
  <si>
    <t>ОЩВ-12 100/6х16+6х25А металл</t>
  </si>
  <si>
    <t>ОЩВ-12 100/6х16+6х25А пластик</t>
  </si>
  <si>
    <t>ОЩВ С расключением</t>
  </si>
  <si>
    <t>ОЩВ-6 63/6х16А</t>
  </si>
  <si>
    <t>ОЩВ-6 63/6х25</t>
  </si>
  <si>
    <t>ОЩВ-6 63/3х16+3х25</t>
  </si>
  <si>
    <t>ОЩВ-9 63/9х16</t>
  </si>
  <si>
    <t>ОЩВ-9 63/6х16+3х25</t>
  </si>
  <si>
    <t>ОЩВ-9 100/3х16+6х25</t>
  </si>
  <si>
    <t>ОЩВ-9 100/9х25А</t>
  </si>
  <si>
    <t>ОЩВ-12 63/12х16А</t>
  </si>
  <si>
    <t>ОЩВ-12 63/12х25А</t>
  </si>
  <si>
    <t>ОЩВ-12 63/6х16+6х25А</t>
  </si>
  <si>
    <t>ОЩВ-12 100/12х16А</t>
  </si>
  <si>
    <t>ОЩВ-12 100/12х25А</t>
  </si>
  <si>
    <t>ОЩВ-12 100/6х16+6х25А</t>
  </si>
  <si>
    <t>ЯУО 9601-2574   4А  ( 500х400х220 )</t>
  </si>
  <si>
    <t>ЯУО 9601-2874   6А ( 500х400х220)</t>
  </si>
  <si>
    <t>ЯУО 9601-3074 10А  ( 500х400х220)</t>
  </si>
  <si>
    <t>ЯУО 9601-3174 16А  ( 500х400х220)</t>
  </si>
  <si>
    <t>ЯУО 9601-3474 25А  ( 550х400х220)</t>
  </si>
  <si>
    <t>ЯУО 9601-3574 32А  ( 550х400х220)</t>
  </si>
  <si>
    <t>ЯУО 9601-3674 40А  ( 550х400х220)</t>
  </si>
  <si>
    <t>ЯУО 9601-3774 50А  ( 600х400х220)</t>
  </si>
  <si>
    <t>ЯУО 9601-3874  63А  ( 600х500х220)</t>
  </si>
  <si>
    <t>ЯУО 9601-3974 80А  ( 600х500х220)</t>
  </si>
  <si>
    <t>ЯУО 9601-4074 100А  ( 600х500х220)</t>
  </si>
  <si>
    <t>ЯУО 9602-2574   4А  ( 500х400х220 )</t>
  </si>
  <si>
    <t>ЯУО 9602-2874   6А ( 500х400х220)</t>
  </si>
  <si>
    <t>ЯУО 9602-3074 10А  ( 500х400х220)</t>
  </si>
  <si>
    <t>ЯУО 9602-3174 16А  ( 500х400х220)</t>
  </si>
  <si>
    <t>ЯУО 9602-3474 25А  ( 550х400х220)</t>
  </si>
  <si>
    <t>ЯУО 9602-3574 32А  ( 550х400х220)</t>
  </si>
  <si>
    <t>ЯУО 9602-3674 40А  ( 550х400х220)</t>
  </si>
  <si>
    <t>ЯУО 9602-3774 50А  ( 600х400х220)</t>
  </si>
  <si>
    <t>ЯУО 9602-3874  63А  ( 600х500х220)</t>
  </si>
  <si>
    <t>ЯУО 9602-3974 80А  ( 600х500х220)</t>
  </si>
  <si>
    <t>ЯУО 9602-4074 100А  ( 600х500х220)</t>
  </si>
  <si>
    <t>Контакторы серии КТ</t>
  </si>
  <si>
    <t>КТ-6012Б (КТ 6012) 100А 380В</t>
  </si>
  <si>
    <t>КТ-6012Б (КТ 6012) 100А 220В</t>
  </si>
  <si>
    <t>КТ-6012БС 100А</t>
  </si>
  <si>
    <t>КТ-6013Б (КТ 6013) 100А 380В</t>
  </si>
  <si>
    <t xml:space="preserve">КТ-6013Б (КТ 6013) 100А 220В </t>
  </si>
  <si>
    <t>КТ-6013БС 380В</t>
  </si>
  <si>
    <t>КТ-6013БС 220В</t>
  </si>
  <si>
    <t xml:space="preserve">КТ-6014 </t>
  </si>
  <si>
    <t>КТ-6022Б (КТ 6022)160А 380В</t>
  </si>
  <si>
    <t>КТ 6022Б (КТ 6022) 160А 220В</t>
  </si>
  <si>
    <t>кт 6022 БС</t>
  </si>
  <si>
    <t>КТ 6023Б (КТ 6023) 160А 380В</t>
  </si>
  <si>
    <t>КТ 6023Б (КТ 6023) 160А 220В</t>
  </si>
  <si>
    <t>КТ 6023БС  380В</t>
  </si>
  <si>
    <t>КТ 6023БС 220В</t>
  </si>
  <si>
    <t>КТ 7013 100А</t>
  </si>
  <si>
    <t>КТ 7023 160А</t>
  </si>
  <si>
    <t>КТ-6024 125А</t>
  </si>
  <si>
    <t>КТ-6032Б (КТ 6032) 250А</t>
  </si>
  <si>
    <t>КТ-6033Б (КТ 6033) 250А</t>
  </si>
  <si>
    <t>КТ-6033БС , КТ-6033С 250А</t>
  </si>
  <si>
    <t>КТ-6042Б (КТ 6042) 400А</t>
  </si>
  <si>
    <t>КТ-6043Б (КТ 6043) 400А</t>
  </si>
  <si>
    <t>КТ-6043С 400А, КТ-6043БС 400А</t>
  </si>
  <si>
    <t>КТ-6052Б (КТ 6052) 630А</t>
  </si>
  <si>
    <t>КТ 6053Б (КТ 6053) 630А 220В</t>
  </si>
  <si>
    <t>КТ-6053Б (КТ 6053) 630А 380В</t>
  </si>
  <si>
    <t xml:space="preserve">КТ-6053С (КТ 6053БС) 630А </t>
  </si>
  <si>
    <t>КТ-6622 160А</t>
  </si>
  <si>
    <t>КТ-6623 160А</t>
  </si>
  <si>
    <t>КТ-6632 250А/КТ-6633 250А</t>
  </si>
  <si>
    <t>КТ-6643</t>
  </si>
  <si>
    <t>КТ-6653</t>
  </si>
  <si>
    <t>КТ-6653 С</t>
  </si>
  <si>
    <t>Катушка КТ-6012, 6013, 6020, 6022, 6023 (Медь)</t>
  </si>
  <si>
    <t>Катушка КТ-6033</t>
  </si>
  <si>
    <t>Катушка КТ-6043</t>
  </si>
  <si>
    <t>Катушка КТ-6053</t>
  </si>
  <si>
    <t>Дугогасительная камера КТ 6023, КТ 6022</t>
  </si>
  <si>
    <t>Дугогасительная камера КТ 6033</t>
  </si>
  <si>
    <t>Магнитная группа КТ-6023</t>
  </si>
  <si>
    <t>Механическая блокировка для КТ-6023</t>
  </si>
  <si>
    <t>Контакты для КТ-6043 (медь) неподвижн.</t>
  </si>
  <si>
    <t>Контакты для КТ 6053 (неподвижные) серебро</t>
  </si>
  <si>
    <t>Контакты для КТ 6053 (подвижные) серебро</t>
  </si>
  <si>
    <t>К10Е</t>
  </si>
  <si>
    <t>Контакторы серии КТПВ</t>
  </si>
  <si>
    <t>КТПВ-621 63А</t>
  </si>
  <si>
    <t>КТПВ-622 100А</t>
  </si>
  <si>
    <t>КТПВ-623 160А заднее присоединение</t>
  </si>
  <si>
    <t>КТПВ-623 160А</t>
  </si>
  <si>
    <t>КТПВ-624 250А</t>
  </si>
  <si>
    <t>Катушка КТПВ-623</t>
  </si>
  <si>
    <t>Катушка КТПВ-624</t>
  </si>
  <si>
    <t>Механическая блокировка для КТПВ 623</t>
  </si>
  <si>
    <t>Контакторы серии КПВ</t>
  </si>
  <si>
    <t>КПВ-602 100А</t>
  </si>
  <si>
    <t>КПВ-603 160А</t>
  </si>
  <si>
    <t>КПВ-604 250А</t>
  </si>
  <si>
    <t>КПВ-605 630А</t>
  </si>
  <si>
    <t>Катушка КПВ-602</t>
  </si>
  <si>
    <t>Катушка КПВ-603</t>
  </si>
  <si>
    <t>Катушка КПВ-604</t>
  </si>
  <si>
    <t>Контакторы серии КТП</t>
  </si>
  <si>
    <t>КТП-6012 100А</t>
  </si>
  <si>
    <t>КТП-6013 100А</t>
  </si>
  <si>
    <t>КТП-6014</t>
  </si>
  <si>
    <t>КТП-6022 160А</t>
  </si>
  <si>
    <t>КТП-6023 160А</t>
  </si>
  <si>
    <t>КТП-6023 БС</t>
  </si>
  <si>
    <t>КТП-6024</t>
  </si>
  <si>
    <t>КТП-6032 250А, КТП-6632 250А</t>
  </si>
  <si>
    <t>КТП-6033 250А, КТП-6633 250А</t>
  </si>
  <si>
    <t>КТП-6033 БС 250А</t>
  </si>
  <si>
    <t xml:space="preserve">КТП-6042 </t>
  </si>
  <si>
    <t>КТП-6043 БС 400А</t>
  </si>
  <si>
    <t>КТП-6043 400А</t>
  </si>
  <si>
    <t>КТП-6053 630А</t>
  </si>
  <si>
    <t>Катушка КТП-6023/КТП 6022/КТП 6033</t>
  </si>
  <si>
    <t>Контакторы серии МК</t>
  </si>
  <si>
    <t>МК-1-10 40А</t>
  </si>
  <si>
    <t>МК-1-20 40А</t>
  </si>
  <si>
    <t>МК-1-30 40А</t>
  </si>
  <si>
    <t>МК-2-10 63А</t>
  </si>
  <si>
    <t>МК-2-20 63А</t>
  </si>
  <si>
    <t>МК-2-30 63А</t>
  </si>
  <si>
    <t>МК-3-10 100А</t>
  </si>
  <si>
    <t>МК-3-20 100А</t>
  </si>
  <si>
    <t>МК-3-30 100А</t>
  </si>
  <si>
    <t>МК-4-10 160А</t>
  </si>
  <si>
    <t>МК-4-20 160А</t>
  </si>
  <si>
    <t>МК-4-30 160А</t>
  </si>
  <si>
    <t>МК 5-10</t>
  </si>
  <si>
    <t>по запросу</t>
  </si>
  <si>
    <t xml:space="preserve">МК 5-20 </t>
  </si>
  <si>
    <t>МК 6-10 400А</t>
  </si>
  <si>
    <t>МК 6-20 400А</t>
  </si>
  <si>
    <t>МК 6-30 400А</t>
  </si>
  <si>
    <t>Катушка МК 63А-160А</t>
  </si>
  <si>
    <t>Контакторы серии КПД / КТК / КТП</t>
  </si>
  <si>
    <t xml:space="preserve">КПД-110 Е </t>
  </si>
  <si>
    <t>КПД-111</t>
  </si>
  <si>
    <r>
      <t xml:space="preserve">КПД-121                                                             </t>
    </r>
    <r>
      <rPr>
        <sz val="8"/>
        <color indexed="10"/>
        <rFont val="Calibri"/>
        <family val="2"/>
        <charset val="204"/>
        <scheme val="minor"/>
      </rPr>
      <t xml:space="preserve"> </t>
    </r>
  </si>
  <si>
    <t>КПД-113 160А</t>
  </si>
  <si>
    <t>КПД-114 250А</t>
  </si>
  <si>
    <t>КТК-1-10</t>
  </si>
  <si>
    <t>КТК 1-20</t>
  </si>
  <si>
    <t xml:space="preserve">КТП-121                                  </t>
  </si>
  <si>
    <t>Катушка КПД-121, КТК 1-20</t>
  </si>
  <si>
    <t>ТКПМ 121 80А</t>
  </si>
  <si>
    <t>ТКПМ 111 80А</t>
  </si>
  <si>
    <t>Катушка КПД 121</t>
  </si>
  <si>
    <t>Контакторы серии ТКПД</t>
  </si>
  <si>
    <t>ТКПД 114 400А</t>
  </si>
  <si>
    <t xml:space="preserve">Контакторы вакуумные серии КВТ          </t>
  </si>
  <si>
    <t xml:space="preserve">КВТ 1,14 1,6/160  2,5/160 380В                   </t>
  </si>
  <si>
    <t xml:space="preserve">КВТ 1,14 1,6/160 2,5/160 220В                      </t>
  </si>
  <si>
    <t>КВТ 1,14 2,5/250 класс А</t>
  </si>
  <si>
    <t xml:space="preserve">КВТ 1,14 4,0/400 класс А </t>
  </si>
  <si>
    <t>КВТ 1,14 6,3/630 класс А</t>
  </si>
  <si>
    <t>КВТ 1,14 5/630 класс А</t>
  </si>
  <si>
    <t xml:space="preserve">КВТ 1,14 6,3/1000      </t>
  </si>
  <si>
    <t>Контакторы вакуумные серии КВ</t>
  </si>
  <si>
    <t xml:space="preserve">КВ 1,14 1,6/160 220В </t>
  </si>
  <si>
    <r>
      <t>КВ 1,14 1,6/160 380В</t>
    </r>
    <r>
      <rPr>
        <sz val="8"/>
        <color indexed="10"/>
        <rFont val="Calibri"/>
        <family val="2"/>
        <charset val="204"/>
        <scheme val="minor"/>
      </rPr>
      <t xml:space="preserve"> </t>
    </r>
  </si>
  <si>
    <t xml:space="preserve">КВ 1,14 2,5/160 380В  </t>
  </si>
  <si>
    <t xml:space="preserve">КВ 1,14 2,5/160 220В  </t>
  </si>
  <si>
    <t>КВ 1,14 1,6/160 реверс</t>
  </si>
  <si>
    <t>КВ 1,14 2,5/250 реверс</t>
  </si>
  <si>
    <t>КВ 1,14 2,5/250 класс А</t>
  </si>
  <si>
    <t xml:space="preserve">КВ 1,14 4,0/400  класс А    </t>
  </si>
  <si>
    <t>КВ 1,14 4/400 реверс</t>
  </si>
  <si>
    <t>КВ 1,14 6,3/630  класс А</t>
  </si>
  <si>
    <t xml:space="preserve">КВ 1,14 6/630 реверс </t>
  </si>
  <si>
    <t>КВ 1,14 5/630 класс А</t>
  </si>
  <si>
    <t>КВ 1,14 6,3/1000</t>
  </si>
  <si>
    <t>КВ 1,14 10/1000</t>
  </si>
  <si>
    <t>КВ 1-160-3В3 220В/380В</t>
  </si>
  <si>
    <t>КВ 1-250-3В3 220В/380В</t>
  </si>
  <si>
    <t>КВ 1-400-3В3 220В/380В</t>
  </si>
  <si>
    <t>КВ 1-630-3В3 220В/380В</t>
  </si>
  <si>
    <t>КВ2-160-3В3</t>
  </si>
  <si>
    <t>КВ2 250 3В3</t>
  </si>
  <si>
    <t>КВ2 400 3В3</t>
  </si>
  <si>
    <t>КВ2-630-3В3</t>
  </si>
  <si>
    <t>ЭМИС-1100,  ЭМИС-2100</t>
  </si>
  <si>
    <t>ЭМИС-1200, ЭМИС-2200</t>
  </si>
  <si>
    <t>ЭМИС-3100</t>
  </si>
  <si>
    <t>ЭМИС-3200</t>
  </si>
  <si>
    <t>ЭМИС-4100</t>
  </si>
  <si>
    <t>ЭМИС-5100</t>
  </si>
  <si>
    <t>ЭМИС-4200, 5200</t>
  </si>
  <si>
    <t>ЭМИС-6100</t>
  </si>
  <si>
    <t>ЭМИС-6200</t>
  </si>
  <si>
    <t>МИС-1100, МИС-1200, МИС-2100, МИС-2200</t>
  </si>
  <si>
    <t>МИС-3100</t>
  </si>
  <si>
    <t>МИС-3200</t>
  </si>
  <si>
    <t>МИС-4100</t>
  </si>
  <si>
    <t>МИС-4200</t>
  </si>
  <si>
    <t>МИС-5100</t>
  </si>
  <si>
    <t>МИС-5200</t>
  </si>
  <si>
    <t>МИС-6100</t>
  </si>
  <si>
    <t>МИС-6200</t>
  </si>
  <si>
    <t>Электромагниты ЭМ</t>
  </si>
  <si>
    <t>ЭМ 33-4 (16н)</t>
  </si>
  <si>
    <t>ЭМ 33-5 (20н)</t>
  </si>
  <si>
    <t>ЭМ 33-6 (40н)</t>
  </si>
  <si>
    <t>ЭМ 33-71111 (63н)</t>
  </si>
  <si>
    <t>Ящик  ЯБПВУ металл без ПН</t>
  </si>
  <si>
    <t xml:space="preserve">Ящик ЯБПВУ 1 100А IP 31 </t>
  </si>
  <si>
    <t xml:space="preserve">Ящик ЯБПВУ 2 250А IP 31/IP 54 </t>
  </si>
  <si>
    <t xml:space="preserve">Ящик ЯБПВУ 4 400А IP 31/IP 54 </t>
  </si>
  <si>
    <t>Ящик  серии ЯВЗ / ЯРВ / ЯБПВУ</t>
  </si>
  <si>
    <t>Ящик ЯВЗ-100А металл под ПН2 IP 31 /IP 54</t>
  </si>
  <si>
    <t>Ящик ЯВЗ-250А металл под ПН2 IP 31 /IP 54</t>
  </si>
  <si>
    <t>Ящик ЯВЗ-400А металл под ПН2 IP 31 /IP 54</t>
  </si>
  <si>
    <t>Ящик ЯРВ-100А металл под ПН2 IP 31 /IP 54</t>
  </si>
  <si>
    <t>Ящик ЯРВ-250А металл под ПН2 IP 31 /IP 54</t>
  </si>
  <si>
    <t>Ящик ЯРВ-400А металл под ПН2 IP 31 /IP 54</t>
  </si>
  <si>
    <t>Ящик ЯРВ-630А  металл под ПН2  IP 31/IP 54</t>
  </si>
  <si>
    <t>Ящик ЯРВ-630А  металл с ПН2  IP 31/IP 55</t>
  </si>
  <si>
    <t>Ящик ЯРВ 6122 под ПН2 100А</t>
  </si>
  <si>
    <t xml:space="preserve">Ящик ЯРВ 6123 под ПН2 250А </t>
  </si>
  <si>
    <t xml:space="preserve">Ящик ЯРВ 6123 с ПН2 250А </t>
  </si>
  <si>
    <t xml:space="preserve">Ящик ЯРВ 6124 под ПН2 400А </t>
  </si>
  <si>
    <t xml:space="preserve">Ящик ЯРВ 6124 с ПН2 400А </t>
  </si>
  <si>
    <t>Ящик ЯВЗШ 31М-31 под ПН2 100А</t>
  </si>
  <si>
    <t>Ящик ЯБПВУ 100А  металл под ПН2 IP 31 /IP 54</t>
  </si>
  <si>
    <t>Ящик ЯБПВУ 250А   металл под ПН2 IP 31 /IP 54</t>
  </si>
  <si>
    <t>Ящик ЯБПВУ 400А  металл под ПН2 IP 31 /IP 54</t>
  </si>
  <si>
    <t>Ящик ЯРП 100  металл под ПН2 IP 31 /IP 54</t>
  </si>
  <si>
    <t>Ящик ЯРП-250А металл под ПН2 IP 31 /IP 54</t>
  </si>
  <si>
    <t>Ящик ЯРП-400А металл под ПН2 IP 31 /IP 54</t>
  </si>
  <si>
    <t>Ящик ЯРП 630  IP 31/IP 54</t>
  </si>
  <si>
    <t xml:space="preserve">ЯРП11 311 100А ящик силовой (ЯРП11М 311) </t>
  </si>
  <si>
    <t>ЯРП11М 311-100А-IP32-УХЛ3 ящик силовой (ЯРП11М 311)/ЯРП11М 311-100А-IP54-УХЛ1</t>
  </si>
  <si>
    <t>ЯРП11М 351-250А-IP32-УХЛ3 ящик силовой/ЯРП11М 351-250А-IP54-УХЛ1 ящик силовой</t>
  </si>
  <si>
    <t xml:space="preserve">ЯРП11М 371-400А-IP32-УХЛ3 ящик силовой/ЯРП11М 371-400А-IP54-УХЛ1 ящик силовой </t>
  </si>
  <si>
    <t>ЯРП11М 391-630А-IP32-УХЛ3 ящик силовой/ЯРП11М 391-630А-IP54-УХЛ1</t>
  </si>
  <si>
    <t>РУСМ-5111-3474</t>
  </si>
  <si>
    <t>РУСМ-5111-3574</t>
  </si>
  <si>
    <t>РУСМ-5115-2274</t>
  </si>
  <si>
    <t>РУСМ-5115-2674</t>
  </si>
  <si>
    <t>РУСМ-5115-2874</t>
  </si>
  <si>
    <t>РУСМ-5115-3174</t>
  </si>
  <si>
    <t>РУСМ-5115-3474</t>
  </si>
  <si>
    <t>РУСМ5141-2274-У3 IP54 Iн=1.6А</t>
  </si>
  <si>
    <t>ЯБП (ЯБПВ) 100А металл под ПН2 IP 31 /IP 54</t>
  </si>
  <si>
    <t>ЯБП (ЯБПВ) 100А металл с ПН2 IP 31 /IP 55</t>
  </si>
  <si>
    <t>ЯБП (ЯБПВ) 250А металл под ПН2 IP 31 /IP 54</t>
  </si>
  <si>
    <t>ЯБП (ЯБПВ) 250А металл с ПН2 IP 31 /IP 54</t>
  </si>
  <si>
    <t>ЯБП (ЯБПВ) 400А  металл под ПН2 IP 31 /IP 54</t>
  </si>
  <si>
    <t>ЯБП (ЯБПВ) 400А  металл с ПН2 IP 31 /IP 54</t>
  </si>
  <si>
    <t>ЯБП (ЯБПВ) 630А IP 31/IP 54</t>
  </si>
  <si>
    <t>РБ 100А, 160А (медь)</t>
  </si>
  <si>
    <t>РБ 1 100А без ПН2 медь/фарфор</t>
  </si>
  <si>
    <t>РБ 250А, РБ 2 250А, РБ 32 250А (медь)</t>
  </si>
  <si>
    <t>РБ 2 250А без ПН2 медь/фарфор</t>
  </si>
  <si>
    <t>РБ 400А, РБ 4 400А, РБ 34 400А (Медь)</t>
  </si>
  <si>
    <t>РБ 4 400А медь/ фарфор</t>
  </si>
  <si>
    <t>РБ 630А, РБ 6 630А, РБ 36 630А (медь, фарфор)</t>
  </si>
  <si>
    <t>РБ 1000А</t>
  </si>
  <si>
    <t>РЕ 1935 31150, 31170 (250А)</t>
  </si>
  <si>
    <t>РЕ 1935 31110, 31120, 31140, 31160, 31190, 31150 (250А)</t>
  </si>
  <si>
    <t>РЕ-1937 31190, 31170 (400А)</t>
  </si>
  <si>
    <t>РЕ-1937 31110, 31120, 31140, 31160, 31150 (400А)</t>
  </si>
  <si>
    <r>
      <t xml:space="preserve">РЕ-1939 31110, 31160 (630А)                              </t>
    </r>
    <r>
      <rPr>
        <sz val="8"/>
        <color indexed="60"/>
        <rFont val="Calibri"/>
        <family val="2"/>
        <charset val="204"/>
        <scheme val="minor"/>
      </rPr>
      <t>( АКЦИЯ)</t>
    </r>
  </si>
  <si>
    <t xml:space="preserve">РЕ-1939 31190, 31150, 31170 (630А)                  </t>
  </si>
  <si>
    <r>
      <t xml:space="preserve">РЕ-1939 31120, 31140 (630А)                                </t>
    </r>
    <r>
      <rPr>
        <sz val="8"/>
        <color indexed="60"/>
        <rFont val="Calibri"/>
        <family val="2"/>
        <charset val="204"/>
        <scheme val="minor"/>
      </rPr>
      <t>( АКЦИЯ)</t>
    </r>
  </si>
  <si>
    <t>РЕ-1941 21141 (1000А)</t>
  </si>
  <si>
    <t xml:space="preserve">РЕ-1941 31190, 31170 (1000А)                             </t>
  </si>
  <si>
    <r>
      <t xml:space="preserve">РЕ 19-41-31120                                                          </t>
    </r>
    <r>
      <rPr>
        <sz val="8"/>
        <color indexed="60"/>
        <rFont val="Calibri"/>
        <family val="2"/>
        <charset val="204"/>
        <scheme val="minor"/>
      </rPr>
      <t>( АКЦИЯ)</t>
    </r>
  </si>
  <si>
    <r>
      <t xml:space="preserve">РЕ-1941 31110, 31140, 31160 , 31150 (1000А)   </t>
    </r>
    <r>
      <rPr>
        <sz val="8"/>
        <color indexed="60"/>
        <rFont val="Calibri"/>
        <family val="2"/>
        <charset val="204"/>
        <scheme val="minor"/>
      </rPr>
      <t xml:space="preserve"> ( АКЦИЯ)</t>
    </r>
  </si>
  <si>
    <t>РЕ-1941 71110,71120, 71140, 71160, 71190, 71170, 71150 (1000А)</t>
  </si>
  <si>
    <r>
      <t xml:space="preserve">РЕ-1943 11110, 1120, 1140, 11160, 11190, 11170, 11150 (1600А)                                                                         </t>
    </r>
    <r>
      <rPr>
        <sz val="8"/>
        <color indexed="60"/>
        <rFont val="Calibri"/>
        <family val="2"/>
        <charset val="204"/>
        <scheme val="minor"/>
      </rPr>
      <t>( АКЦИЯ)</t>
    </r>
  </si>
  <si>
    <t>РЕ-1943 32210,32220,32240,32260,32290, 32270, 32250 (1600А)</t>
  </si>
  <si>
    <r>
      <t xml:space="preserve">РЕ-1943 31110, 31120, 31140, 31160, 31190, 31170,31150 (1600А)                                                                    </t>
    </r>
    <r>
      <rPr>
        <sz val="8"/>
        <color indexed="60"/>
        <rFont val="Calibri"/>
        <family val="2"/>
        <charset val="204"/>
        <scheme val="minor"/>
      </rPr>
      <t xml:space="preserve"> ( АКЦИЯ)</t>
    </r>
  </si>
  <si>
    <t>РЕ-1943 32241</t>
  </si>
  <si>
    <t>РЕ-1943 72210</t>
  </si>
  <si>
    <t>РЕ-1943 71110, 71120, 71140, 71160, 71190, 71170,71150 (1600А)</t>
  </si>
  <si>
    <t>РЕ-1944 11110, 11120,  11160, 11190, 11150 (2000А)</t>
  </si>
  <si>
    <t>РЕ19-44 22211 (2000А)</t>
  </si>
  <si>
    <t>РЕ-1944 31110, 31120,  31160, 31190, 31150 (2000А)</t>
  </si>
  <si>
    <t>РЕ-1945 11160 (2500А)</t>
  </si>
  <si>
    <t>РЕ-1945 22220 (2500А)</t>
  </si>
  <si>
    <t>РЕ-1945 22211 (2500А)</t>
  </si>
  <si>
    <t xml:space="preserve">РЕ-1945 22211 (3150А) </t>
  </si>
  <si>
    <t>РЕ-1945 32221</t>
  </si>
  <si>
    <t>РЕ-1945 32210, 32220,  32260, 32290, 32250 (2500А)</t>
  </si>
  <si>
    <t>РЕ-1945 31110, 31120,  31160, 31190, 31150 (2500А)</t>
  </si>
  <si>
    <t>РЕ-1945 62211 (2000А / 2500А)</t>
  </si>
  <si>
    <t>РЕ-1945 62211 (3150А)</t>
  </si>
  <si>
    <t>РЕ-1946 31110, 31120,  31160, 31190, 31150 (3200А)</t>
  </si>
  <si>
    <t>РЕ 19-46 31161</t>
  </si>
  <si>
    <t xml:space="preserve">РЕ-1946 22221 </t>
  </si>
  <si>
    <t>Монтажные изделия</t>
  </si>
  <si>
    <t>Панель ЩО-70 2000х1000х600 IP20</t>
  </si>
  <si>
    <t>Панель  ЩО-70 2000х600х800 IP20</t>
  </si>
  <si>
    <t>Панель ЩО-70 2000х600х600 IP20</t>
  </si>
  <si>
    <t xml:space="preserve">ЩО 70-1-71 </t>
  </si>
  <si>
    <t> ЩО 70-1-03</t>
  </si>
  <si>
    <t>Панель ЩО 70-1-42 вводная 1600А</t>
  </si>
  <si>
    <t>ПанельПЗКБ-160А (без РЭО-401</t>
  </si>
  <si>
    <t>Панель ПЗКБ-250А (без РЭО-401)</t>
  </si>
  <si>
    <t>Панель ПЗКБ-400А (без РЭО-401)</t>
  </si>
  <si>
    <t>Панель ПЗКБ 630А (без реле)</t>
  </si>
  <si>
    <t>Панель ПЭСПЗ</t>
  </si>
  <si>
    <t>Я8601-40370-32 УХЛ3</t>
  </si>
  <si>
    <t>Я8601-44370-32 УХЛ3</t>
  </si>
  <si>
    <t>Я8601-46370-32 УХЛ3</t>
  </si>
  <si>
    <t>Я8601-48370-32 УХЛ3</t>
  </si>
  <si>
    <t>Я8601-48370</t>
  </si>
  <si>
    <t>Я8601-48371</t>
  </si>
  <si>
    <t>РПС-1 100А (медные сплавы)</t>
  </si>
  <si>
    <t>РПС 1 100А медь/ фарфор</t>
  </si>
  <si>
    <t>РПС-2 250А  (медные сплавы)*</t>
  </si>
  <si>
    <t>РПС 2 250А без ПН2 медь/фарфор *</t>
  </si>
  <si>
    <t>РПС-4 400А  (медные сплавы) *</t>
  </si>
  <si>
    <t xml:space="preserve">РПС 4 400А без ПН2 медь/фарфор * </t>
  </si>
  <si>
    <t>РПС-6 630А  (медь, фарфор)</t>
  </si>
  <si>
    <t>РПС-10/1Л 1000А УЗ</t>
  </si>
  <si>
    <t>ПЦ 400А</t>
  </si>
  <si>
    <t>ПЦ 250А</t>
  </si>
  <si>
    <t>ПЦ 100А</t>
  </si>
  <si>
    <t>РПЦ 100А  (медные сплавы)</t>
  </si>
  <si>
    <t xml:space="preserve">РПЦ 250А  (медные сплавы) </t>
  </si>
  <si>
    <t>РПЦ 400А  (медные сплавы) *</t>
  </si>
  <si>
    <t>РПЦ 630А  (медные сплавы)</t>
  </si>
  <si>
    <t>РПЦ-5 1000А</t>
  </si>
  <si>
    <t>РПЦ-10/1Л 1000А УЗ</t>
  </si>
  <si>
    <t>РЦ 100А  (медные сплавы)</t>
  </si>
  <si>
    <t>РЦ 250А  (медные сплавы)</t>
  </si>
  <si>
    <t>РЦ 400А  (медные сплавы)</t>
  </si>
  <si>
    <t>РЦ 630А (медные сплавы)</t>
  </si>
  <si>
    <t xml:space="preserve">РЦ 10 1000А </t>
  </si>
  <si>
    <t>РПБ-1 100А  (медные сплавы)</t>
  </si>
  <si>
    <t>РПБ-2 250А  (медные сплавы) *</t>
  </si>
  <si>
    <t>РПБ-4 400А  (медные сплавы)*</t>
  </si>
  <si>
    <t>РПБ-6 630А  (медные сплавы)</t>
  </si>
  <si>
    <t>РПБ 10 1000А  (РПБ 10П (10Л) 1000А)</t>
  </si>
  <si>
    <t>РПБ-5 П 1000А УЗ</t>
  </si>
  <si>
    <t>РС 100А, 160А  (медные сплавы)</t>
  </si>
  <si>
    <t>РС 250А  (медные сплавы)</t>
  </si>
  <si>
    <t>РС 400А  (медные сплавы)</t>
  </si>
  <si>
    <t>РС 630А  (медные сплавы)</t>
  </si>
  <si>
    <t>РС 10 1000А</t>
  </si>
  <si>
    <t>Рубильник мачтовый SZ51 160А 500В3Р</t>
  </si>
  <si>
    <t xml:space="preserve">Рубильник мачтовый SZ160.3 </t>
  </si>
  <si>
    <t>Рубильник мачтовый SZ 156</t>
  </si>
  <si>
    <t>Рубильник Р-103 1000А</t>
  </si>
  <si>
    <t xml:space="preserve">Рубильник (ВН) XLBM3-3P </t>
  </si>
  <si>
    <t>Рубильник ВР ZLBM3-L-3P-3U-M12 до 630A</t>
  </si>
  <si>
    <t>Рубильник RBK 2/400А (без ППН)</t>
  </si>
  <si>
    <t xml:space="preserve">ПВР-3  вертикальный  250А </t>
  </si>
  <si>
    <t xml:space="preserve">ПВР-3   вертикальный 400А </t>
  </si>
  <si>
    <t xml:space="preserve">ПВР-3   вертикальный 630А </t>
  </si>
  <si>
    <t>ВР32-31 А 30220 / А 30250 / А 31220 / В31250</t>
  </si>
  <si>
    <t>ВР32-31 В31240/ А31240/   100A</t>
  </si>
  <si>
    <t>ВР32-31 В 71250  100A</t>
  </si>
  <si>
    <t>ВР32-31 А 70220  100A</t>
  </si>
  <si>
    <t>ВР32-35 А 30220</t>
  </si>
  <si>
    <t>ВР32-35 А 31220 /А31250</t>
  </si>
  <si>
    <t>ВР32-35 В 31240/А 31240</t>
  </si>
  <si>
    <t>ВР32-35 В31250  250A</t>
  </si>
  <si>
    <t>ВР32-35 В 71250  250A,  А71240</t>
  </si>
  <si>
    <t>ВР32-35 А 70220  250A</t>
  </si>
  <si>
    <t>ВР32-37 В 31240/А 31240</t>
  </si>
  <si>
    <t>ВР32-37 А 30220 /В 30220/  А 30250 / В 30250 400А</t>
  </si>
  <si>
    <t>ВР32-37 А 31220 / А 31250 400А</t>
  </si>
  <si>
    <t>ВР32-37 В31250  400A</t>
  </si>
  <si>
    <t>ВР32-37 В 71250  400A</t>
  </si>
  <si>
    <t>ВР32-37 А 70220  400A</t>
  </si>
  <si>
    <t xml:space="preserve">ВР32-39  А 31220 / В 31250 /А31250 /В31220 </t>
  </si>
  <si>
    <t xml:space="preserve">ВР32-39 А 30220 / А 30250 </t>
  </si>
  <si>
    <t>ВР32-39 В31240/А31240  630A</t>
  </si>
  <si>
    <t>ВР32-39 В 71250 / А 70220</t>
  </si>
  <si>
    <t>Комплектующие к ВР32 Рукоятка к ВР 32- 31/35/37 70220</t>
  </si>
  <si>
    <t>Комплектующие к ВР32 Рукоятка к ВР 32- 39 30220</t>
  </si>
  <si>
    <t>Разъединитель РЛНД/ РЛК</t>
  </si>
  <si>
    <t>Разъединитель РЛНД 1 10 400А УХЛ1 с приводом  (Разъединитель РЛНД 10 400А УХЛ1)</t>
  </si>
  <si>
    <t>Разъединитель РЛНД 1 10 630А УХЛ1 (Разъединитель РЛНД 10 630А УХЛ1) с приводом</t>
  </si>
  <si>
    <t>Разъединитель РЛНД 1.1 10 630А (c шарниром)</t>
  </si>
  <si>
    <t>Разъединитель РЛНД 2 10 630А УХЛ1 (Разъединитель РЛНД 2 630А УХЛ1) с приводом</t>
  </si>
  <si>
    <t>Разъединитель РЛНД 1 10 200А УХЛ1 (Разъединитель РЛНД 10 200А УХЛ1) с приводом</t>
  </si>
  <si>
    <t>Разъединитель РЛНД 2 10 400А УХЛ1 с приводом  (Разъединитель РЛНД 10 400А УХЛ1)</t>
  </si>
  <si>
    <t>Разъеденитель РЛНД 1.1 10 400А (c шарниром)</t>
  </si>
  <si>
    <t>Разъединитель РЛНД 10/1000А (1п)</t>
  </si>
  <si>
    <t>Разъединитель РЛНД 1 10 400А  с приводом / с гибкой связью</t>
  </si>
  <si>
    <t>КМЧ к РЛНД</t>
  </si>
  <si>
    <t>Привод ПР 10</t>
  </si>
  <si>
    <t>Привод ПР 17</t>
  </si>
  <si>
    <t>Разъединитель РЛК 1 10 400 УХЛ1 ( с КМЧ , ПР 07)</t>
  </si>
  <si>
    <r>
      <t>Разъединитель РЛК  1б 10 400 УХЛ1</t>
    </r>
    <r>
      <rPr>
        <b/>
        <sz val="8"/>
        <rFont val="Calibri"/>
        <family val="2"/>
        <charset val="204"/>
        <scheme val="minor"/>
      </rPr>
      <t xml:space="preserve"> / </t>
    </r>
    <r>
      <rPr>
        <sz val="8"/>
        <rFont val="Calibri"/>
        <family val="2"/>
        <charset val="204"/>
        <scheme val="minor"/>
      </rPr>
      <t>1б iv 400 УХЛ1</t>
    </r>
    <r>
      <rPr>
        <b/>
        <sz val="8"/>
        <rFont val="Calibri"/>
        <family val="2"/>
        <charset val="204"/>
        <scheme val="minor"/>
      </rPr>
      <t xml:space="preserve"> / </t>
    </r>
    <r>
      <rPr>
        <sz val="8"/>
        <rFont val="Calibri"/>
        <family val="2"/>
        <charset val="204"/>
        <scheme val="minor"/>
      </rPr>
      <t>1б 10 iv 400 УХЛ1</t>
    </r>
  </si>
  <si>
    <t>Разъединитель РЛК 1a iv 400 УХЛ1 / 1a 10 400 УХЛ1 / 1a 10 iv 400 УХЛ1</t>
  </si>
  <si>
    <t>Разъединитель РЛК 2 10 iv 400 УХЛ1</t>
  </si>
  <si>
    <t>Разъединитель РЛК 1 10 400 УХЛ1</t>
  </si>
  <si>
    <t xml:space="preserve">Разъединитель РЛК 1б 10 iv 400 УХЛ1 с гибкой связью </t>
  </si>
  <si>
    <t>Разъединитель РЛК 1 10 630 УХЛ1 (с КМЧ, ПР 07)</t>
  </si>
  <si>
    <t>Разъединитель РЛК 1б 10 630 УХЛ1 / 1б iv 630 УХЛ1 / 1б 10 iv 630 УХЛ1</t>
  </si>
  <si>
    <t>Разъединитель РЛК 1a iv 630 УХЛ1 /  1a 10 630 УХЛ1 /  1a 10 iv 630 УХЛ1</t>
  </si>
  <si>
    <t>Разъединитель РЛК 2 10 iv 630 УХЛ1</t>
  </si>
  <si>
    <t>Разъединитель РЛК 1 10  630 УХЛ1</t>
  </si>
  <si>
    <t xml:space="preserve">Разъединитель РЛК 1б 10 iv 630 УХЛ1 с гибкой связью </t>
  </si>
  <si>
    <t>ВНР 10/630 с приводом</t>
  </si>
  <si>
    <t>ВНР 10/400 с приводом</t>
  </si>
  <si>
    <t>ВНА 10/630 с приводом</t>
  </si>
  <si>
    <t>ВНА 10/400 с приводом</t>
  </si>
  <si>
    <t>АД16</t>
  </si>
  <si>
    <t>АД22 (зелен, красн, желт)</t>
  </si>
  <si>
    <t>Диод ВЛ 200</t>
  </si>
  <si>
    <t>ФР-601</t>
  </si>
  <si>
    <t>ПКТ-20</t>
  </si>
  <si>
    <t>ПКТ-40</t>
  </si>
  <si>
    <t>ПКТ-60, ПКТ-63</t>
  </si>
  <si>
    <t>ПКЕ-212/1, ПКЕ-222/1</t>
  </si>
  <si>
    <t>ПКЕ-212/2, ПКЕ-222/2, ПКЕ-712/2, ПКЕ-722/2</t>
  </si>
  <si>
    <t>ПКЕ-212/3, ПКЕ-222/3, ПКЕ-712/3, ПКЕ-722/3</t>
  </si>
  <si>
    <t>ПКУ 15-21-111-40, ПКУ 15-21-111-54</t>
  </si>
  <si>
    <t>ПКУ 15-21-121-40, ПКУ 15-21-121-54</t>
  </si>
  <si>
    <t>ПКУ 15-21-131-40, ПКУ 15-21-131-54</t>
  </si>
  <si>
    <t>ПКУ 15-21-141-40, ПКУ 15-21-141-54</t>
  </si>
  <si>
    <t>ПКУ 15-21-231-40, ПКУ 15-21-231-54</t>
  </si>
  <si>
    <t>ПКУ 15-21-331-40, ПКУ 15-21-331-54</t>
  </si>
  <si>
    <t>ПКУ 15-21-341-40, ПКУ 15-21-341-54</t>
  </si>
  <si>
    <t>ПКУ 15-21-253-40, ПКУ 15-21-253-54</t>
  </si>
  <si>
    <t>ALCLR-22 (черн, I-O-II)</t>
  </si>
  <si>
    <t>КЕ-011 (красная, черная)</t>
  </si>
  <si>
    <t>КЕ-131/1 (красный гриб)</t>
  </si>
  <si>
    <t>КУ (цилиндр) IP 54</t>
  </si>
  <si>
    <t>КУ (цилиндр) IP 40</t>
  </si>
  <si>
    <t>КУ (гриб с фиксацией) IP 54</t>
  </si>
  <si>
    <t>КУ (гриб) IP 40</t>
  </si>
  <si>
    <t>КУ (гриб) IP 54</t>
  </si>
  <si>
    <t>КУ (гриб с фиксацией) IP 40</t>
  </si>
  <si>
    <t>КУ переключатель с ключом</t>
  </si>
  <si>
    <t>КУ переключатель IР40, IР54</t>
  </si>
  <si>
    <t>Зажим наборный ЗНИ 4</t>
  </si>
  <si>
    <t>Зажим наборный ЗНИ 6</t>
  </si>
  <si>
    <t>Зажим наборный ЗНИ 10</t>
  </si>
  <si>
    <t>МКФ (диаграмма любая)</t>
  </si>
  <si>
    <t>МКВ (диаграмма любая)</t>
  </si>
  <si>
    <t>ПМОВ (диаграмма любая)</t>
  </si>
  <si>
    <t>ПМОФ (диаграмма любая)</t>
  </si>
  <si>
    <t>УП-5311</t>
  </si>
  <si>
    <t>УП-5312</t>
  </si>
  <si>
    <t>УП-5313</t>
  </si>
  <si>
    <t>УП-5314</t>
  </si>
  <si>
    <t>УП-5315</t>
  </si>
  <si>
    <t>УП-5316</t>
  </si>
  <si>
    <t>ПК-12-821</t>
  </si>
  <si>
    <t>ПК-12-822</t>
  </si>
  <si>
    <t>ПП53-16 1 045 1</t>
  </si>
  <si>
    <t>ПП53-16 1 046 1</t>
  </si>
  <si>
    <t>ПП53-16 1 001 1</t>
  </si>
  <si>
    <t>ПП53-16 1 023 1</t>
  </si>
  <si>
    <t>ВD33</t>
  </si>
  <si>
    <t>ОСМ 1-0,063</t>
  </si>
  <si>
    <t>ОСМ 1-0,1</t>
  </si>
  <si>
    <t>ОСМ 1-0,16</t>
  </si>
  <si>
    <t>ОСМ 1-0,25</t>
  </si>
  <si>
    <t>ОСМ 1-0,4</t>
  </si>
  <si>
    <t>ОСМ 1-0,63</t>
  </si>
  <si>
    <t>ОСМ 1-1,0</t>
  </si>
  <si>
    <t>ОСМ 1-1,6</t>
  </si>
  <si>
    <t>ОСМ 1-2,5</t>
  </si>
  <si>
    <t>ОСО 025</t>
  </si>
  <si>
    <t>ТТИ 0,66 50/5А, 100/5А, 200/5А</t>
  </si>
  <si>
    <t>ТТИ 0,66 300/5А</t>
  </si>
  <si>
    <t>ТТИ 0,66 400/5А</t>
  </si>
  <si>
    <t>ТТИ 0,66 600/5А</t>
  </si>
  <si>
    <t>ТТИ 0,66 1000/5А</t>
  </si>
  <si>
    <t>ТТИ 0,66 1500/5А</t>
  </si>
  <si>
    <t>ТТИ 0,66 2000/5А</t>
  </si>
  <si>
    <t>ТТИ 800/5</t>
  </si>
  <si>
    <t>ТСЗИ-2,5 (220-380/22-36; 220/36; 380/36; 380/220)</t>
  </si>
  <si>
    <t>ТСЗИ-2,5 (380/220-42; 380/42)</t>
  </si>
  <si>
    <t>ТСЗИ-4 (380-220/220-42; 380/220; 380/42)</t>
  </si>
  <si>
    <t>ПН2 100А</t>
  </si>
  <si>
    <t>ПН2 250А</t>
  </si>
  <si>
    <t>ПН2 400А</t>
  </si>
  <si>
    <t>ПН2 630А</t>
  </si>
  <si>
    <t>Контакты для предохранителей ПН-2 250А (медесодержащий)</t>
  </si>
  <si>
    <t>Контакты для предохранителей ПН-2 250А (медь)</t>
  </si>
  <si>
    <t>Контакты для предохранителей ПН-2 400А (медесодержащий)</t>
  </si>
  <si>
    <t>Контакты для предохранителей ПН-2 400А (медь)</t>
  </si>
  <si>
    <t>Контакты для предохранителей ПН-2 630А (медь)</t>
  </si>
  <si>
    <t>ППНИ 1000А</t>
  </si>
  <si>
    <t>Изолятор ИОРП-10</t>
  </si>
  <si>
    <t>Токоприемник ТК-9А-2МУ2</t>
  </si>
  <si>
    <t>Амперметр Э-365</t>
  </si>
  <si>
    <t>Амперметр Э-8030</t>
  </si>
  <si>
    <t>Вольтметр Э-365</t>
  </si>
  <si>
    <t>Вольтметр Э-8030</t>
  </si>
  <si>
    <t>Пускатели серии ПМЛ</t>
  </si>
  <si>
    <t>ПМЛ 1100 9А,10А, 12А (220V)</t>
  </si>
  <si>
    <t>ПМЛ 1100 9А,10А, 12А (380V)</t>
  </si>
  <si>
    <t>ПМЛ 1100 9а (класс А) 1з+1р</t>
  </si>
  <si>
    <t>пмл 1100 18а (класс А) 1з+1р</t>
  </si>
  <si>
    <t>ПМЛ 1101 9А, 10А, 12А</t>
  </si>
  <si>
    <t>пмл 1160дм</t>
  </si>
  <si>
    <t>ПМЛ 1160, ПМЛ 1160М 9А, 10А, 12А</t>
  </si>
  <si>
    <t>ПМЛ 1161, ПМЛ 1161М 9А, 10А, 12А</t>
  </si>
  <si>
    <t>ПМЛ 1110 9А, 10А, 12А</t>
  </si>
  <si>
    <t>ПМЛ 1120, 1140</t>
  </si>
  <si>
    <t>ПМЛ 1200 , 1260 10А, 12А</t>
  </si>
  <si>
    <t>ПМЛ 1201, 1261  9А, 10А, 12А</t>
  </si>
  <si>
    <t>ПМЛ 1210 9А, 10А, 12А</t>
  </si>
  <si>
    <t>ПМЛ 1220 10А, 12А</t>
  </si>
  <si>
    <t>ПМЛ 1230</t>
  </si>
  <si>
    <t xml:space="preserve">ПМЛ 1500 9А, 10А, 12А </t>
  </si>
  <si>
    <t>ПМЛ 1501 10, 12А</t>
  </si>
  <si>
    <t>ПМЛ 1560, 1561, ПМЛ 1561М 10А, 12А</t>
  </si>
  <si>
    <t>ПМЛ 1510, 1511, 1520, 1521</t>
  </si>
  <si>
    <t>ПМЛ 1541</t>
  </si>
  <si>
    <t xml:space="preserve">ПМЛ 1600, 1601 </t>
  </si>
  <si>
    <t>ПМЛ 1610, 1611,1620, 1621</t>
  </si>
  <si>
    <t xml:space="preserve">ПМЛ 1630, 1631 </t>
  </si>
  <si>
    <t>ПМЛ 2100 20а (класс А) 1з+1р</t>
  </si>
  <si>
    <t>ПМЛ 2100 25А 220В, 230В</t>
  </si>
  <si>
    <t xml:space="preserve">ПМЛ 2100 25А 380В, </t>
  </si>
  <si>
    <t>ПМЛ 2101 25А</t>
  </si>
  <si>
    <t>ПМЛ  2160, 2161 25А</t>
  </si>
  <si>
    <t>ПМЛ 2110 25А</t>
  </si>
  <si>
    <t>ПМЛ 2140, 2120, 2130 25А</t>
  </si>
  <si>
    <t>ПМЛ 2200, 2201 25А</t>
  </si>
  <si>
    <t>ПМЛ 2210 , 2220 25А</t>
  </si>
  <si>
    <t>ПМЛ 2230 25А</t>
  </si>
  <si>
    <t>ПМЛ 2500, 2501 25А</t>
  </si>
  <si>
    <t>ПМЛ 2510, 2511, 2520, 2521 25А</t>
  </si>
  <si>
    <t>ПМЛ 2600 25А</t>
  </si>
  <si>
    <t>ПМЛ 2601 (2602)</t>
  </si>
  <si>
    <t>ПМЛ 2611 (2621)</t>
  </si>
  <si>
    <t>ПМЛ 2631</t>
  </si>
  <si>
    <t>ПМЛ 3100, 3101, 3102  32А</t>
  </si>
  <si>
    <t>ПМЛ 3100, 3101, 3102 40А 1з</t>
  </si>
  <si>
    <t>ПМЛ 3100, 3101, 3102 40А 1з+1р</t>
  </si>
  <si>
    <t>ПМЛ 3110, 3120 40А</t>
  </si>
  <si>
    <t>ПМЛ 3130, 3140 40А</t>
  </si>
  <si>
    <t>ПМЛ 3160 40А</t>
  </si>
  <si>
    <t xml:space="preserve">ПМЛ 3160М </t>
  </si>
  <si>
    <t>ПМЛ 3200 (3202) 40А</t>
  </si>
  <si>
    <t>ПМЛ 3210, 3212, 3220, 3230 32А</t>
  </si>
  <si>
    <t>ПМЛ 3210, 3212, 3220, 3230 40А</t>
  </si>
  <si>
    <t>ПМЛ 3500, 3501, 3502  40А</t>
  </si>
  <si>
    <t>ПМЛ 3510, 3511, 3512, 3520, 3521, 3522, 3530, 3540 40А</t>
  </si>
  <si>
    <t>ПМЛ 3560 40А</t>
  </si>
  <si>
    <t>ПМЛ 3600 40А</t>
  </si>
  <si>
    <t>ПМЛ 3610, 3611, 3620, 3621, 3630 40А</t>
  </si>
  <si>
    <t>ПМЛ 4100, 4101, 4102 65А, 63А</t>
  </si>
  <si>
    <t>ПМЛ 4100 (класс А) 1з+1р</t>
  </si>
  <si>
    <t>ПМЛ 4160 65А, ПМЛ 4160М</t>
  </si>
  <si>
    <t>ПМЛ 4110, 4120, 4112, 4122 65А</t>
  </si>
  <si>
    <t>ПМЛ 4200, 4201, 4202 65А</t>
  </si>
  <si>
    <t>ПМЛ 4210, 4220, 4230</t>
  </si>
  <si>
    <t>ПМЛ 4300, 4500, 4560, ПМЛ 4560М</t>
  </si>
  <si>
    <t>ПМЛ 4400, 4600</t>
  </si>
  <si>
    <t>ПМЛ 4420</t>
  </si>
  <si>
    <t>ПМЛ 4510, 4511, 4520, 4521, 4530</t>
  </si>
  <si>
    <t>ПМЛ 4540</t>
  </si>
  <si>
    <t>ПМЛ 4610, 4611, 4620, 4621</t>
  </si>
  <si>
    <t>ПМЛ 4630</t>
  </si>
  <si>
    <t>ПМЛ 5100, 5101 80А, 95А</t>
  </si>
  <si>
    <t>ПМЛ 5100 (класс А) 1з+1р</t>
  </si>
  <si>
    <t>ПМЛ 5160ДМ</t>
  </si>
  <si>
    <t>ПМЛ 5100 125А</t>
  </si>
  <si>
    <t>ПМЛ 5110, 5111 80А, 95А, 100А</t>
  </si>
  <si>
    <t>ПМЛ 5200 80А, 95А, 100А</t>
  </si>
  <si>
    <t>ПМЛ 5210,5211 5220,5230 80А, 95А, 100А</t>
  </si>
  <si>
    <t>ПМЛ 5300, 5500, 5501, 5502  80А, 95А, 100А</t>
  </si>
  <si>
    <t>ПМЛ 5400,5600, 5602, 5601, 95А, 100А</t>
  </si>
  <si>
    <t>ПМЛ 5510, 5511, 5512, 5520, 5521 100А</t>
  </si>
  <si>
    <t>ПМЛ 5610, 5611 100А</t>
  </si>
  <si>
    <t xml:space="preserve">ПМЛ 6100, 6101, 6102 </t>
  </si>
  <si>
    <t>ПМЛ 6200, 6201, 6202</t>
  </si>
  <si>
    <t>ПМЛ 6210, 6212, 6220, 6211, 6222</t>
  </si>
  <si>
    <t>ПМЛ 6110, 6112, 6120, 6111</t>
  </si>
  <si>
    <t>ПМЛ 6500, 6501</t>
  </si>
  <si>
    <t>ПМЛ 6600, 6601</t>
  </si>
  <si>
    <t>ПМЛ 7100, 7101, 7102 250А</t>
  </si>
  <si>
    <t>ПМЛ 7200, 7202 250А</t>
  </si>
  <si>
    <t xml:space="preserve">ПМЛ 7500, 7502 250А </t>
  </si>
  <si>
    <t>ПМЛ 8100 400А</t>
  </si>
  <si>
    <t>ПМЛ 8500</t>
  </si>
  <si>
    <t>ПМЛ 9100</t>
  </si>
  <si>
    <t>КМИ 10910</t>
  </si>
  <si>
    <t xml:space="preserve">КМИ 10911, КМИ 11211 </t>
  </si>
  <si>
    <t>КМИ 11210</t>
  </si>
  <si>
    <t>КМИ 11810, КМИ 11811</t>
  </si>
  <si>
    <t>КМИ 22510</t>
  </si>
  <si>
    <t>КМИ 22511, 22560</t>
  </si>
  <si>
    <t>КМИ 23210</t>
  </si>
  <si>
    <t>КМИ 23211</t>
  </si>
  <si>
    <t>КМИ 23220</t>
  </si>
  <si>
    <t>КМИ 34012</t>
  </si>
  <si>
    <t>КМИ 45012</t>
  </si>
  <si>
    <t>КМИ 46512</t>
  </si>
  <si>
    <t>КМИ 48012, 49510, 49512</t>
  </si>
  <si>
    <t>КМИ 10960, 11020, 11260</t>
  </si>
  <si>
    <t>КМИ 11860</t>
  </si>
  <si>
    <t>КМИ 22560</t>
  </si>
  <si>
    <t>КМИ 23260</t>
  </si>
  <si>
    <t>КМИ 34062, 35062</t>
  </si>
  <si>
    <t>КМИ 46562</t>
  </si>
  <si>
    <t>КМИ 48062, 49562</t>
  </si>
  <si>
    <t>Контактор NC 1 0910</t>
  </si>
  <si>
    <t>Контактор NC 1 1210</t>
  </si>
  <si>
    <t>Контактор NC 1 1810</t>
  </si>
  <si>
    <t>Контактор NC 1 2510</t>
  </si>
  <si>
    <t>Контактор NC 1 3210</t>
  </si>
  <si>
    <t>Контактор NC 1 4011</t>
  </si>
  <si>
    <t>Контактор NC 1 5011</t>
  </si>
  <si>
    <t>Контактор NC 1 6511</t>
  </si>
  <si>
    <t>Контактор NC 1 9511</t>
  </si>
  <si>
    <t>Пускатели серии ПРК</t>
  </si>
  <si>
    <t>ПРК-32 6,3А</t>
  </si>
  <si>
    <t>ПРК-32 10А, 18А, 25А, 35А</t>
  </si>
  <si>
    <t>Контактор КМД 095А</t>
  </si>
  <si>
    <t>Контактор КМД 09510</t>
  </si>
  <si>
    <t>Контактор КМД 09520 (с реле)</t>
  </si>
  <si>
    <t>Контактор КМД 09521 (закрытый с реле)</t>
  </si>
  <si>
    <t>Контактор КМД 11510</t>
  </si>
  <si>
    <t>Контактор КМД 15010</t>
  </si>
  <si>
    <t>Контактор КМД 150А</t>
  </si>
  <si>
    <t>Контактор КМД 160А</t>
  </si>
  <si>
    <t>Пускатели серии ПАЕ</t>
  </si>
  <si>
    <t>ПАЕ-611/612</t>
  </si>
  <si>
    <t>ПАЕ 322</t>
  </si>
  <si>
    <t>ПАЕ 313</t>
  </si>
  <si>
    <t>ПАЕ 314</t>
  </si>
  <si>
    <t>ПАЕ 422</t>
  </si>
  <si>
    <t>ПАЕ 423</t>
  </si>
  <si>
    <t>ПАЕ 513</t>
  </si>
  <si>
    <t>ПАЕ 613</t>
  </si>
  <si>
    <t>Пускатели серии ПМЕ</t>
  </si>
  <si>
    <t>ПМЕ-021М</t>
  </si>
  <si>
    <t>ПМЕ-051М</t>
  </si>
  <si>
    <t>ПМЕ-041М</t>
  </si>
  <si>
    <t>ПМЕ-071М, ПМЕ-071</t>
  </si>
  <si>
    <t>ПМЕ-072М</t>
  </si>
  <si>
    <t>ПМЕ-081М</t>
  </si>
  <si>
    <t>ПМЕ-083М</t>
  </si>
  <si>
    <t>ПМЕ-111</t>
  </si>
  <si>
    <t>ПМЕ-112</t>
  </si>
  <si>
    <t>ПМЕ-113</t>
  </si>
  <si>
    <t>ПМЕ-114</t>
  </si>
  <si>
    <t>ПМЕ-121</t>
  </si>
  <si>
    <t>ПМЕ-122</t>
  </si>
  <si>
    <t>ПМЕ-123</t>
  </si>
  <si>
    <t>ПМЕ124</t>
  </si>
  <si>
    <t>ПМЕ-125</t>
  </si>
  <si>
    <t>ПМЕ-126</t>
  </si>
  <si>
    <t>ПМЕ-131</t>
  </si>
  <si>
    <t>ПМЕ-132</t>
  </si>
  <si>
    <t>ПМЕ-133</t>
  </si>
  <si>
    <t>ПМЕ-134</t>
  </si>
  <si>
    <t>ПМЕ-135</t>
  </si>
  <si>
    <t>ПМЕ-136</t>
  </si>
  <si>
    <t>ПМЕ 211  25А (класс А)</t>
  </si>
  <si>
    <t>ПМЕ 212 (класс А)</t>
  </si>
  <si>
    <t xml:space="preserve">ПМЕ 221 </t>
  </si>
  <si>
    <t xml:space="preserve">ПМЕ 213 </t>
  </si>
  <si>
    <t xml:space="preserve">ПМЕ 214 </t>
  </si>
  <si>
    <t xml:space="preserve">ПМЕ 222 </t>
  </si>
  <si>
    <t xml:space="preserve">ПМЕ 223 </t>
  </si>
  <si>
    <t xml:space="preserve">ПМЕ 224 </t>
  </si>
  <si>
    <t>ПМЕ-232</t>
  </si>
  <si>
    <t>ПМЕ-233</t>
  </si>
  <si>
    <t>ПМЕ-234</t>
  </si>
  <si>
    <t xml:space="preserve">ПМЕ 311, ПМЕ 310 </t>
  </si>
  <si>
    <t>ПМЕ 312</t>
  </si>
  <si>
    <t>ПМЕ-313</t>
  </si>
  <si>
    <t>ПМЕ-314</t>
  </si>
  <si>
    <t>ПМЕ-321</t>
  </si>
  <si>
    <t>ПМЕ-322</t>
  </si>
  <si>
    <t>ПМЕ-323</t>
  </si>
  <si>
    <t>ПМЕ-324</t>
  </si>
  <si>
    <t>ПМЕ-332</t>
  </si>
  <si>
    <t>ПМЕ-333</t>
  </si>
  <si>
    <t>ПМЕ-334</t>
  </si>
  <si>
    <t>ПМЕ-411</t>
  </si>
  <si>
    <t>ПМЕ-412</t>
  </si>
  <si>
    <t>ПМЕ-413</t>
  </si>
  <si>
    <t>ПМЕ-421</t>
  </si>
  <si>
    <t>ПМЕ-422</t>
  </si>
  <si>
    <t>ПМЕ-423</t>
  </si>
  <si>
    <t>ПМЕ-424</t>
  </si>
  <si>
    <t>Катушки для пускателей серии ПМ12 и контакторов КМИ</t>
  </si>
  <si>
    <t>Катушка для ПМ12-010  24,36,220,380В</t>
  </si>
  <si>
    <t>Катушка для ПМ12-025  24,36,220,380В</t>
  </si>
  <si>
    <t>Катушка для ПМ12-040  24,36,220,380В</t>
  </si>
  <si>
    <t>Катушка для ПМ12-063  24,36,220,380В</t>
  </si>
  <si>
    <t>Катушка для ПМ12-160  220В,380В</t>
  </si>
  <si>
    <t>Катушка для ПМ12-250  220В,380В</t>
  </si>
  <si>
    <t xml:space="preserve">Катушка для КМИ  9-18а </t>
  </si>
  <si>
    <t xml:space="preserve">Катушка для КМИ  25-40а </t>
  </si>
  <si>
    <t xml:space="preserve">Катушка для КМИ  65-95а </t>
  </si>
  <si>
    <t>Приставка ПКЛ-1102</t>
  </si>
  <si>
    <t>Приставка ПКЛ-2204</t>
  </si>
  <si>
    <t>DIN рейка (1 м)</t>
  </si>
  <si>
    <t>Катушки для пускателей серии ПМЛ</t>
  </si>
  <si>
    <t>Катушка для ПМЛ 1000  (24,36,220,380В)</t>
  </si>
  <si>
    <t>Катушка для ПМЛ 2000  (24,36,220,380В)</t>
  </si>
  <si>
    <t>Катушка для ПМЛ 3000  (24,36,220,380В)</t>
  </si>
  <si>
    <t>Катушка для ПМЛ 4000  (24,36,220,380В)</t>
  </si>
  <si>
    <t>Катушка для ПМЛ 5000  (24,36,220,380В)</t>
  </si>
  <si>
    <t>КТИ 5115 115А</t>
  </si>
  <si>
    <t>КТИ 51153 115А</t>
  </si>
  <si>
    <t>КТИ 5150 150А</t>
  </si>
  <si>
    <t>КТИ 51503 150А</t>
  </si>
  <si>
    <t>КТИ 5185 185А</t>
  </si>
  <si>
    <t>КТИ 51853 185А</t>
  </si>
  <si>
    <t>КТИ 5225 225А</t>
  </si>
  <si>
    <t>КТИ 52253 225А</t>
  </si>
  <si>
    <t>КТИ 5250 250А</t>
  </si>
  <si>
    <t>КТИ 52503 250А</t>
  </si>
  <si>
    <t>КТИ 5265 265А</t>
  </si>
  <si>
    <t>КТИ 52653 265А</t>
  </si>
  <si>
    <t>КТИ 5330 330А</t>
  </si>
  <si>
    <t>КТИ 53303 330А</t>
  </si>
  <si>
    <t>КТИ 6400 400А</t>
  </si>
  <si>
    <t>КТИ 64003 400А</t>
  </si>
  <si>
    <t>КТИ 6500 500А</t>
  </si>
  <si>
    <t>КТИ 65003 500А</t>
  </si>
  <si>
    <t>КТИ 7630 630А</t>
  </si>
  <si>
    <t>КТИ 76303 630А</t>
  </si>
  <si>
    <t>КТН 5115 115А</t>
  </si>
  <si>
    <t>КТН 51153 115А</t>
  </si>
  <si>
    <t>КТН 5150 150А</t>
  </si>
  <si>
    <t>КТН 51503 150А</t>
  </si>
  <si>
    <t>КТН 5185 185А</t>
  </si>
  <si>
    <t>КТН 51853 185А</t>
  </si>
  <si>
    <t>КТН 5225 225А</t>
  </si>
  <si>
    <t>КТН 52253 225А</t>
  </si>
  <si>
    <t>КТН 5250 250А</t>
  </si>
  <si>
    <t>КТН 52503 250А</t>
  </si>
  <si>
    <t>КТН 5265 265А</t>
  </si>
  <si>
    <t>КТН 52653 265А</t>
  </si>
  <si>
    <t>КТН 5330 330А</t>
  </si>
  <si>
    <t>КТН 53303 330А</t>
  </si>
  <si>
    <t>КТН 6400 400А</t>
  </si>
  <si>
    <t>КТН 64003 400А</t>
  </si>
  <si>
    <t>КТН 6500 500А</t>
  </si>
  <si>
    <t>КТН 65003 500А</t>
  </si>
  <si>
    <t>КТН 7630 630А</t>
  </si>
  <si>
    <t>КТН 76303 630А</t>
  </si>
  <si>
    <t>Пускатель КМ</t>
  </si>
  <si>
    <t>КМ 103 12А</t>
  </si>
  <si>
    <t>КМ 103 18А</t>
  </si>
  <si>
    <t>КМ 103 20А</t>
  </si>
  <si>
    <t>КМ 103 25А</t>
  </si>
  <si>
    <t>КМ 20-20</t>
  </si>
  <si>
    <t>КМ 63-20</t>
  </si>
  <si>
    <t>Пускатель КМН</t>
  </si>
  <si>
    <t xml:space="preserve">КМН 10910 , 10911, 11211  9А </t>
  </si>
  <si>
    <t>КМН 11210 12А</t>
  </si>
  <si>
    <t>КМН 11810, 11811  18А</t>
  </si>
  <si>
    <t>КМН 22510 25А</t>
  </si>
  <si>
    <t>КМН 23210, 23211  32А</t>
  </si>
  <si>
    <t>КМН 34012 40А</t>
  </si>
  <si>
    <t>КМН 45012 50А</t>
  </si>
  <si>
    <t>КМН 46512 65А</t>
  </si>
  <si>
    <t>КМН 48012 80А</t>
  </si>
  <si>
    <t>КМН 49512 95А</t>
  </si>
  <si>
    <t>ОЩ-6 6х16А/ 6х25А металл</t>
  </si>
  <si>
    <t>ОЩВ-6 (240*312*120  В*Ш*Г*, мм) без автомат выключателя</t>
  </si>
  <si>
    <t>ОЩВ-9 (240*420*120  В*Ш*Г*, мм) без автомат выключателя</t>
  </si>
  <si>
    <t>ОЩВ-12 (240*420*120  В*Ш*Г*, мм) без автомат выключателя</t>
  </si>
  <si>
    <t>ЩМП</t>
  </si>
  <si>
    <t>ЩМП IP 54 (300*200*150)</t>
  </si>
  <si>
    <t>ЩМП IP 54 (300*300*150)</t>
  </si>
  <si>
    <t>ЩМП IP 54 (300*300*200)</t>
  </si>
  <si>
    <t>ЩМП IP 54 (360*300*155)</t>
  </si>
  <si>
    <t>ЩМП IP 54 (395*310*210)</t>
  </si>
  <si>
    <t>ЩМП IP 54 (395*310*220)</t>
  </si>
  <si>
    <t>ЩМП IP 54 (400*220*155)</t>
  </si>
  <si>
    <t>ЩМП IP 54 (400*300*185)</t>
  </si>
  <si>
    <t>ЩМП IP 54 (400*300*220)</t>
  </si>
  <si>
    <t>ЩМП IP 54 (400*400*150)</t>
  </si>
  <si>
    <t>ЩМП IP 54 (400*400*220)</t>
  </si>
  <si>
    <t>ЩМП IP 54 (500*300*220)</t>
  </si>
  <si>
    <t>ЩМП IP 54 (500*300*300)</t>
  </si>
  <si>
    <t>ЩМП IP 54 (500*400*220)</t>
  </si>
  <si>
    <t>ЩМП IP 54 (500*400*300)</t>
  </si>
  <si>
    <t>ЩМП IP 54 (500*500*220)</t>
  </si>
  <si>
    <t>ЩМП IP 54 (500*500*300)</t>
  </si>
  <si>
    <t>ЩМП IP 54 (550*400*220)</t>
  </si>
  <si>
    <t>ЩМП IP 54 (600*400*220)</t>
  </si>
  <si>
    <t>ЩМП IP 54 (600*400*300)</t>
  </si>
  <si>
    <t>ЩМП IP 54 (600*500*220)</t>
  </si>
  <si>
    <t>ЩМП IP 54 (600*500*300)</t>
  </si>
  <si>
    <t>ЩМП IP 54 (600*600*220)</t>
  </si>
  <si>
    <t>ЩМП IP 54 (600*600*300)</t>
  </si>
  <si>
    <t>ЩМП IP 54 (650*500*220)</t>
  </si>
  <si>
    <t>ЩМП IP 54 (650*500*300)</t>
  </si>
  <si>
    <t>ЩМП IP 54 (700*500*220)</t>
  </si>
  <si>
    <t>ЩМП IP 54 (700*500*300)</t>
  </si>
  <si>
    <t>ЩМП IP 54 (800*600*220)</t>
  </si>
  <si>
    <t>ЩМП IP 54 (800*600*250)</t>
  </si>
  <si>
    <t>ЩМП IP 54 (800*600*300)</t>
  </si>
  <si>
    <t>ЩМП IP 54 (800*650*250)</t>
  </si>
  <si>
    <t>ЩМП IP 54 (1000*600*220)</t>
  </si>
  <si>
    <t>ЩМП IP 54 (1000*600*300)</t>
  </si>
  <si>
    <t>ЩМП IP 54 (1000*600*400)</t>
  </si>
  <si>
    <t>ЩМП IP 54 (1000*650*220)</t>
  </si>
  <si>
    <t>ЩМП IP 54 (1000*650*300)</t>
  </si>
  <si>
    <t>ЩМП IP 54 (1000*650*400)</t>
  </si>
  <si>
    <t>ЩМП IP 54 (1000*800*220)</t>
  </si>
  <si>
    <t>ЩМП IP 54 (1000*800*300)</t>
  </si>
  <si>
    <t>ЩМП IP 54 (1000*800*400)</t>
  </si>
  <si>
    <t>ЩМП IP 54 (1200*600*220)</t>
  </si>
  <si>
    <t>ЩМП IP 54 (1200*600*300)</t>
  </si>
  <si>
    <t>ЩМП IP 54 (1200*600*400)</t>
  </si>
  <si>
    <t>ЩМП IP 54 (1200*750*300)</t>
  </si>
  <si>
    <t>ЩМП IP 54 (1200*800*220)</t>
  </si>
  <si>
    <t>ЩМП IP 54 (1200*800*300)</t>
  </si>
  <si>
    <t>ЩМП IP 54 (1200*800*400)</t>
  </si>
  <si>
    <t xml:space="preserve">Контроллер ККТ-61А                                                                     </t>
  </si>
  <si>
    <t>Программатор и фотореле</t>
  </si>
  <si>
    <t>Измерительные приборы</t>
  </si>
  <si>
    <t>Предохранители</t>
  </si>
  <si>
    <t>Трансформаторы тока серии ТСЗИ</t>
  </si>
  <si>
    <t>Трансформаторы тока серии ТТИ</t>
  </si>
  <si>
    <t>Трансформаторы напряжения серии ОСМ-1</t>
  </si>
  <si>
    <t>Переключатели</t>
  </si>
  <si>
    <t>Кнопки</t>
  </si>
  <si>
    <t>Посты кнопочные</t>
  </si>
  <si>
    <t>Фотореле</t>
  </si>
  <si>
    <t>Арматура светосигнальная</t>
  </si>
  <si>
    <t>Рубильники серии ВР</t>
  </si>
  <si>
    <t>Рубильники серии РС</t>
  </si>
  <si>
    <t>Рубильники серии РПБ</t>
  </si>
  <si>
    <t>Рубильники мачтовые</t>
  </si>
  <si>
    <t>Рубильники серии РЦ</t>
  </si>
  <si>
    <t>Рубильники серии РПЦ</t>
  </si>
  <si>
    <t xml:space="preserve">Рубильники Р </t>
  </si>
  <si>
    <t>Рубильники серии ПЦ</t>
  </si>
  <si>
    <t>Рубильники серии РПС</t>
  </si>
  <si>
    <t>Рубильники серии РЕ</t>
  </si>
  <si>
    <t>Рубильники серии РБ</t>
  </si>
  <si>
    <t>Рубильники  серии ЯБП (ЯБПВ)</t>
  </si>
  <si>
    <t>Ящик РУСМ</t>
  </si>
  <si>
    <t>Электромагниты серии МИС</t>
  </si>
  <si>
    <t>Электромагниты серии ЭМИС</t>
  </si>
  <si>
    <t xml:space="preserve">Контакты к ПМА , ПМЕ </t>
  </si>
  <si>
    <t>Реле напряжения серии ЕЛ</t>
  </si>
  <si>
    <t>Реле тепловое серии РТЛ, РТИ</t>
  </si>
  <si>
    <t>Реле тепловое серии РТТ</t>
  </si>
  <si>
    <t>Реле промежуточное</t>
  </si>
  <si>
    <t>Вентиль</t>
  </si>
  <si>
    <t>Выключатели конечные серии ВКО</t>
  </si>
  <si>
    <t>Выключатели конечные серии ВП</t>
  </si>
  <si>
    <t>Выключатели конечные серии ВПК</t>
  </si>
  <si>
    <t>Выключатели конечные серии КУ</t>
  </si>
  <si>
    <t>Выключатели конечные серии ВУ</t>
  </si>
  <si>
    <t>Выключатели конечные серии ВК</t>
  </si>
  <si>
    <t>Выключатели серии S</t>
  </si>
  <si>
    <t>Выключатели серии АП</t>
  </si>
  <si>
    <t>Выключатели автоматические серии ЭЛЕКТРОН (Э)</t>
  </si>
  <si>
    <t>Автомат защиты двигателя</t>
  </si>
  <si>
    <t>Автоматические выключатели серии TS</t>
  </si>
  <si>
    <t>Выключатели автоматические серии АВ2М</t>
  </si>
  <si>
    <t>Выключатели автоматические серии А</t>
  </si>
  <si>
    <t xml:space="preserve">electrocontactor@mail.ru
info@elektrokontaktor.ru
info@elektrokontaktor.ru
elektrokontaktor@yandex.ru
info@ekzavod.ru
ekzavod@mail.ru  </t>
  </si>
  <si>
    <t>С предоплатой 100 000  р.</t>
  </si>
  <si>
    <t>+7 (351) 2-777-444</t>
  </si>
  <si>
    <t>Контакторы LC1</t>
  </si>
  <si>
    <t>Контакторы КМЭ</t>
  </si>
  <si>
    <t>Контакторы КТЭ</t>
  </si>
  <si>
    <t>Реле времени</t>
  </si>
  <si>
    <t>Контакторы серии КТИ</t>
  </si>
  <si>
    <t>Контакторы серии КТН</t>
  </si>
  <si>
    <t>Контакторы серии NC 1</t>
  </si>
  <si>
    <t>Контакторы серии КМД</t>
  </si>
  <si>
    <t>Контакторы серии КМИ</t>
  </si>
  <si>
    <t>Разъединитель Р 103 1000А</t>
  </si>
  <si>
    <t>Разъединитель Р 3545 2000А</t>
  </si>
  <si>
    <t>Разъединитель Р 2315/2 1600А</t>
  </si>
  <si>
    <t>Доп контакты к РЕ</t>
  </si>
  <si>
    <t>Удлинение ручки РЕ19-41, 19-43 31150</t>
  </si>
  <si>
    <t xml:space="preserve">Гибкое соединение для КТПВ 623 </t>
  </si>
  <si>
    <t>Клеммы ТВ-15/03 15А, 3 клеммы</t>
  </si>
  <si>
    <t>Клеммы ТВ-16/03 16А, 3 клеммы</t>
  </si>
  <si>
    <t xml:space="preserve">Рубильник р-16 </t>
  </si>
  <si>
    <t>Рубильник р-25</t>
  </si>
  <si>
    <t xml:space="preserve">Рубильник Р 34 400А </t>
  </si>
  <si>
    <t xml:space="preserve">Рубильник Р 2315 1600А </t>
  </si>
  <si>
    <t xml:space="preserve">Рубильник Р 2315/2 1600А </t>
  </si>
  <si>
    <t xml:space="preserve">Рубильник Р 3545 2000А </t>
  </si>
  <si>
    <t>Автоматические выклчатели ic60 N (В, С, D) 1п 1а-5а</t>
  </si>
  <si>
    <t>Автоматические выклчатели ic60 N (В, С, D) 1п 6а-63а</t>
  </si>
  <si>
    <t>Автоматические выклчатели ic60 N (В, С, D) 2п 1а-5а</t>
  </si>
  <si>
    <t>Автоматические выклчатели ic60 N (В, С, D) 2п 6а-63а</t>
  </si>
  <si>
    <t>Автоматические выклчатели ic60 L (В, С, D) 1п 6а-63а</t>
  </si>
  <si>
    <t>Автоматические выклчатели ic60 N (В, С, D) 3п 1а-5а</t>
  </si>
  <si>
    <t>Автоматические выклчатели ic60 N (В, С, D) 3п 6а-63а</t>
  </si>
  <si>
    <t>Автоматические выклчатели ic60 L (В, С, D) 1п 1а-5а</t>
  </si>
  <si>
    <t>Автоматические выклчатели ic60L (В, С, D) 2п 1а-5а</t>
  </si>
  <si>
    <t>Автоматические выклчатели ic60L (В, С, D) 2п 6а-63а</t>
  </si>
  <si>
    <t>Автоматические выклчатели ic60L (В, С, D) 3п 1а-5а</t>
  </si>
  <si>
    <t>Автоматические выклчатели ic60L (В, С, D) 3п 6а-63а</t>
  </si>
  <si>
    <t>Автоматические выклчатели ic60H (В, С, D) 1п 1а-5а</t>
  </si>
  <si>
    <t>Автоматические выклчатели ic60H (В, С, D) 1п 6а-63а</t>
  </si>
  <si>
    <t xml:space="preserve">Автоматические выклчатели ic60H (В, С, D) 2п 1а-5а </t>
  </si>
  <si>
    <t>Автоматические выклчатели ic60H (В, С, D) 2п 6а-63а</t>
  </si>
  <si>
    <t>Автоматические выклчатели ic60H (В, С, D) 3п 1а-5а</t>
  </si>
  <si>
    <t>Автоматические выклчатели ic60H(В, С, D) 3п 6а-63а</t>
  </si>
  <si>
    <t>Автоматические выклчатели EA-SY 9 1п 1а-5а</t>
  </si>
  <si>
    <t>Автоматические выклчатели EA-SY 9 1п 6а-63а</t>
  </si>
  <si>
    <t>Автоматические выклчатели EA-SY 9 2п 1а-5а</t>
  </si>
  <si>
    <t>Автоматические выклчатели EA-SY 9 2п 6а-63а</t>
  </si>
  <si>
    <t>Автоматические выклчатели EA-SY 9 3п 1а-5а</t>
  </si>
  <si>
    <t>Автоматические выклчатели EA-SY 9  3п 6а-63а</t>
  </si>
  <si>
    <t xml:space="preserve">Автоматические выклчатели С120 N (В, С, D) 1п 1а-5а </t>
  </si>
  <si>
    <t>Автоматическиее выклчатели С120 N (В, С, D) 1п 6а-63а</t>
  </si>
  <si>
    <t>Автоматические выклчатели С120 N (В, С, D) 2п 1а-5а</t>
  </si>
  <si>
    <t>Автоматические выклчатели С120 N (В, С, D) 2п 6а-63а</t>
  </si>
  <si>
    <t>Автоматические выклчатели С120 N (В, С, D) 3п 1а-5а</t>
  </si>
  <si>
    <t xml:space="preserve">Автоматические выклчатели С120 N (В, С, D) 3п 6а-63а </t>
  </si>
  <si>
    <t>Автоматические выклчатели DX3 1п 1а-5а</t>
  </si>
  <si>
    <t>Автоматические выклчатели DX3  1п 6а-63а</t>
  </si>
  <si>
    <t>Автоматические выклчатели DX3  2п 1а-5а</t>
  </si>
  <si>
    <t xml:space="preserve">Автоматические выклчатели DX3   2п 6а-63а </t>
  </si>
  <si>
    <t>Автоматические выклчатели DX3   3п 1а-5а</t>
  </si>
  <si>
    <t>Автоматические выклчатели DX3  3п 6а-63а</t>
  </si>
  <si>
    <t>Автоматические выклчатели DX3-Е 1п 1а-5а</t>
  </si>
  <si>
    <t>Автоматические выклчатели DX3-Е  1п 6а-63а</t>
  </si>
  <si>
    <t xml:space="preserve">Автоматические выклчатели DX3-Е  2п 1а-5а </t>
  </si>
  <si>
    <t>Автоматические выклчатели DX3-Е   2п 6а-63а</t>
  </si>
  <si>
    <t xml:space="preserve">Автоматические выклчатели DX3-Е   3п 1а-5а </t>
  </si>
  <si>
    <t>Автоматические выклчатели DX3-Е  3п 6а-63а</t>
  </si>
  <si>
    <t>Контакт подвижный для ПМА 3 серебро</t>
  </si>
  <si>
    <t>Контакт неподвижный для ПМА 3 серебро</t>
  </si>
  <si>
    <t>Контакт подвиж для ПМА 3</t>
  </si>
  <si>
    <t>Выключатель госто бвк 261 24в</t>
  </si>
  <si>
    <t>Доп контакты для ВА53 (ВА55) до 1600а (поставка только в комплекте с ВА)</t>
  </si>
  <si>
    <t>Доп контакты для ВА57-39 до 800а (поставка только в комплекте с ВА)</t>
  </si>
  <si>
    <t>Доп контакты для ВА57-35 до 250а ((поставка только в комплекте с ВА)</t>
  </si>
  <si>
    <t>Зажим №6 (6шт) для ВА</t>
  </si>
  <si>
    <t>Зажим №6 (3шт) для ВА</t>
  </si>
  <si>
    <t>Зажим №7 (6шт) для ВА</t>
  </si>
  <si>
    <t>Зажим №7 (3шт) для ВА</t>
  </si>
  <si>
    <t>Катушка вакуумного контактора КВТ 160, 250</t>
  </si>
  <si>
    <t xml:space="preserve">Катушка ТКПД 114 400А </t>
  </si>
  <si>
    <t>Катушка вакуумного контактора КВТ 400</t>
  </si>
  <si>
    <t>Катушка вакуумного контактора КВ 250</t>
  </si>
  <si>
    <t>Катушка вакуумного контактора КВ 400</t>
  </si>
  <si>
    <t>Накладка фрикционная для колодки ткг 200</t>
  </si>
  <si>
    <t>Выключатели автоматические дифференциальные (УЗО)</t>
  </si>
  <si>
    <t>Выключатели автоматические серии АЕ</t>
  </si>
  <si>
    <t>Выключатели автоматические серии ВА</t>
  </si>
  <si>
    <t>Выключатели-разъединители</t>
  </si>
  <si>
    <t>Выключатели нагрузки ВН</t>
  </si>
  <si>
    <t>Вспомогательный контакт  для автомата защиты двигателя GV2-ME GVAE11 1 NO+1 NC</t>
  </si>
  <si>
    <t>Выключатель - разъединитель (выключатель нагрузки) ГОСТО 1000А 3 положения рукоятки перекидной</t>
  </si>
  <si>
    <t>Выключатель - разъединитель (выключатель нагрузки) ГОСТО 250А 2 положения рукоятки</t>
  </si>
  <si>
    <t>Выключатель - разъединитель (выключатель нагрузки) ГОСТО 630А 2 положения рукоятки</t>
  </si>
  <si>
    <t>Выключатель - разъединитель (выключатель нагрузки) ГОСТО 1000А 2 положения рукоятки</t>
  </si>
  <si>
    <t>Выключатель - разъединитель (выключатель нагрузки) ГОСТО 1250А 2 положения рукоятки</t>
  </si>
  <si>
    <t>Выключатель - разъединитель (выключатель нагрузки) ГОСТО 1250А 3 положения рукоятки перекидной</t>
  </si>
  <si>
    <t>Выключатель - разъединитель ГОСТО 250А 2 направления</t>
  </si>
  <si>
    <t>Выключатель - разъединитель ГОСТО 630А 2 направления</t>
  </si>
  <si>
    <t>Выключатель-разъединитель ГОСТО 400А 2 направления</t>
  </si>
  <si>
    <t>По запросу</t>
  </si>
  <si>
    <t>ПАЕ-312</t>
  </si>
  <si>
    <t>ПАЕ-311</t>
  </si>
  <si>
    <t>ПАЕ-412</t>
  </si>
  <si>
    <t>ПАЕ-411</t>
  </si>
  <si>
    <t>ПАЕ-512</t>
  </si>
  <si>
    <t>ПАЕ-511</t>
  </si>
  <si>
    <t>ПАЕ-612</t>
  </si>
  <si>
    <t>Катушка для ПМ12-100  380В</t>
  </si>
  <si>
    <t>Катушка для ПМ12-100  220В</t>
  </si>
  <si>
    <t>Ящик ЯБПВУ 630А  металл под ПН2 IP 54</t>
  </si>
  <si>
    <t xml:space="preserve">Ящик ЯБПВУ 630А  металл под ПН2 IP 31 </t>
  </si>
  <si>
    <t>Ящик ЯВЗ-630А IP 31</t>
  </si>
  <si>
    <t>Ящик ЯВЗ-630А IPIP 54</t>
  </si>
  <si>
    <t>Зпапасные части прочее</t>
  </si>
  <si>
    <t xml:space="preserve"> С предоплатой От 100 000 р до 300 000 р</t>
  </si>
  <si>
    <t>С предоплатой Выше   300 000 руб</t>
  </si>
  <si>
    <t>С предоплатой Выше 1 000 000 р</t>
  </si>
  <si>
    <t>+5%</t>
  </si>
  <si>
    <t>- 10%</t>
  </si>
  <si>
    <t>- 15%</t>
  </si>
  <si>
    <t>- 20%</t>
  </si>
  <si>
    <t>-12%</t>
  </si>
  <si>
    <t>-17%</t>
  </si>
  <si>
    <t>-22%</t>
  </si>
  <si>
    <t>-27%</t>
  </si>
  <si>
    <t>-10%</t>
  </si>
  <si>
    <t>-15%</t>
  </si>
  <si>
    <t>-20%</t>
  </si>
  <si>
    <t>15%</t>
  </si>
  <si>
    <t>-5%</t>
  </si>
  <si>
    <t>-25%</t>
  </si>
  <si>
    <t>-+20%</t>
  </si>
  <si>
    <t>-28%</t>
  </si>
  <si>
    <t>+3%</t>
  </si>
  <si>
    <t>-7%</t>
  </si>
  <si>
    <t>- 25%</t>
  </si>
  <si>
    <t xml:space="preserve">РПС-6 630А </t>
  </si>
  <si>
    <t>ПРАЙС ОТ 30.10.2026 г</t>
  </si>
  <si>
    <t>Колодка к раме ТКГ-100 (комплект 2шт)</t>
  </si>
  <si>
    <t>Колодка к раме ТКГ-160 (комплект 2шт)</t>
  </si>
  <si>
    <t>Колодка к раме ТКГ-200 (комплект 2шт)</t>
  </si>
  <si>
    <t>Колодка к раме ТКГ-300 (комплект 2шт)</t>
  </si>
  <si>
    <t>Колодка к раме ТКГ-400 (комплект 2шт)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</si>
</sst>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60"/>
      <name val="Calibri"/>
      <family val="2"/>
      <charset val="204"/>
      <scheme val="minor"/>
    </font>
    <font>
      <b/>
      <sz val="8"/>
      <color indexed="10"/>
      <name val="Calibri"/>
      <family val="2"/>
      <charset val="204"/>
      <scheme val="minor"/>
    </font>
    <font>
      <sz val="8"/>
      <color indexed="10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rgb="FF333333"/>
      <name val="Calibri"/>
      <family val="2"/>
      <charset val="204"/>
      <scheme val="minor"/>
    </font>
    <font>
      <sz val="8"/>
      <color rgb="FF333333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FCFCF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</cellStyleXfs>
  <cellXfs count="142">
    <xf numFmtId="0" fontId="0" fillId="0" borderId="0" xfId="0"/>
    <xf numFmtId="0" fontId="2" fillId="0" borderId="0" xfId="0" applyFont="1"/>
    <xf numFmtId="0" fontId="5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/>
    </xf>
    <xf numFmtId="0" fontId="5" fillId="2" borderId="1" xfId="1" applyFont="1" applyFill="1" applyBorder="1" applyAlignment="1">
      <alignment horizontal="left" vertical="top" wrapText="1"/>
    </xf>
    <xf numFmtId="0" fontId="5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left" vertical="top"/>
    </xf>
    <xf numFmtId="0" fontId="3" fillId="2" borderId="1" xfId="4" applyFont="1" applyFill="1" applyBorder="1" applyAlignment="1">
      <alignment horizontal="left" vertical="top" wrapText="1"/>
    </xf>
    <xf numFmtId="0" fontId="5" fillId="0" borderId="1" xfId="5" applyFont="1" applyBorder="1" applyAlignment="1">
      <alignment horizontal="left" vertical="top" wrapText="1"/>
    </xf>
    <xf numFmtId="0" fontId="4" fillId="0" borderId="1" xfId="5" applyFont="1" applyBorder="1" applyAlignment="1">
      <alignment horizontal="left" wrapText="1"/>
    </xf>
    <xf numFmtId="0" fontId="5" fillId="2" borderId="1" xfId="5" applyFont="1" applyFill="1" applyBorder="1" applyAlignment="1">
      <alignment horizontal="left" vertical="top" wrapText="1"/>
    </xf>
    <xf numFmtId="0" fontId="4" fillId="0" borderId="1" xfId="6" applyFont="1" applyBorder="1" applyAlignment="1">
      <alignment horizontal="left" wrapText="1"/>
    </xf>
    <xf numFmtId="0" fontId="5" fillId="0" borderId="1" xfId="6" applyFont="1" applyBorder="1" applyAlignment="1">
      <alignment horizontal="left" vertical="top" wrapText="1"/>
    </xf>
    <xf numFmtId="0" fontId="5" fillId="2" borderId="1" xfId="6" applyFont="1" applyFill="1" applyBorder="1" applyAlignment="1">
      <alignment horizontal="left" vertical="top" wrapText="1"/>
    </xf>
    <xf numFmtId="0" fontId="4" fillId="0" borderId="1" xfId="6" applyFont="1" applyBorder="1" applyAlignment="1">
      <alignment horizontal="left" vertical="top"/>
    </xf>
    <xf numFmtId="0" fontId="5" fillId="0" borderId="1" xfId="6" applyFont="1" applyBorder="1" applyAlignment="1">
      <alignment vertical="top" wrapText="1"/>
    </xf>
    <xf numFmtId="0" fontId="4" fillId="0" borderId="1" xfId="6" applyFont="1" applyBorder="1" applyAlignment="1">
      <alignment vertical="top" wrapText="1"/>
    </xf>
    <xf numFmtId="0" fontId="4" fillId="0" borderId="1" xfId="6" applyFont="1" applyBorder="1" applyAlignment="1">
      <alignment vertical="top"/>
    </xf>
    <xf numFmtId="0" fontId="5" fillId="0" borderId="1" xfId="7" applyFont="1" applyBorder="1" applyAlignment="1">
      <alignment horizontal="left" vertical="top" wrapText="1"/>
    </xf>
    <xf numFmtId="0" fontId="5" fillId="2" borderId="1" xfId="7" applyFont="1" applyFill="1" applyBorder="1" applyAlignment="1">
      <alignment horizontal="left" vertical="top" wrapText="1"/>
    </xf>
    <xf numFmtId="0" fontId="4" fillId="0" borderId="1" xfId="7" applyFont="1" applyBorder="1" applyAlignment="1">
      <alignment horizontal="left" vertical="top"/>
    </xf>
    <xf numFmtId="0" fontId="4" fillId="0" borderId="0" xfId="7" applyFont="1" applyAlignment="1">
      <alignment horizontal="left" vertical="top"/>
    </xf>
    <xf numFmtId="0" fontId="3" fillId="2" borderId="1" xfId="7" applyFont="1" applyFill="1" applyBorder="1" applyAlignment="1">
      <alignment horizontal="left" vertical="top" wrapText="1"/>
    </xf>
    <xf numFmtId="0" fontId="4" fillId="0" borderId="1" xfId="7" applyFont="1" applyBorder="1" applyAlignment="1">
      <alignment horizontal="left" vertical="center" wrapText="1"/>
    </xf>
    <xf numFmtId="0" fontId="9" fillId="0" borderId="1" xfId="7" applyFont="1" applyBorder="1" applyAlignment="1">
      <alignment horizontal="left" vertical="top" wrapText="1"/>
    </xf>
    <xf numFmtId="0" fontId="4" fillId="0" borderId="1" xfId="7" applyFont="1" applyBorder="1" applyAlignment="1">
      <alignment horizontal="left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11" fillId="3" borderId="2" xfId="7" applyFont="1" applyFill="1" applyBorder="1" applyAlignment="1">
      <alignment horizontal="left" vertical="top" wrapText="1"/>
    </xf>
    <xf numFmtId="0" fontId="0" fillId="3" borderId="0" xfId="0" applyFill="1"/>
    <xf numFmtId="0" fontId="10" fillId="3" borderId="1" xfId="1" applyFont="1" applyFill="1" applyBorder="1" applyAlignment="1">
      <alignment horizontal="left" vertical="top" wrapText="1"/>
    </xf>
    <xf numFmtId="0" fontId="10" fillId="3" borderId="1" xfId="4" applyFont="1" applyFill="1" applyBorder="1" applyAlignment="1">
      <alignment horizontal="left" vertical="top" wrapText="1"/>
    </xf>
    <xf numFmtId="0" fontId="10" fillId="3" borderId="1" xfId="5" applyFont="1" applyFill="1" applyBorder="1" applyAlignment="1">
      <alignment horizontal="left" vertical="top" wrapText="1"/>
    </xf>
    <xf numFmtId="0" fontId="10" fillId="3" borderId="1" xfId="6" applyFont="1" applyFill="1" applyBorder="1" applyAlignment="1">
      <alignment horizontal="left" vertical="top" wrapText="1"/>
    </xf>
    <xf numFmtId="0" fontId="13" fillId="3" borderId="0" xfId="0" applyFont="1" applyFill="1"/>
    <xf numFmtId="0" fontId="11" fillId="3" borderId="1" xfId="6" applyFont="1" applyFill="1" applyBorder="1" applyAlignment="1">
      <alignment horizontal="left" vertical="top" wrapText="1"/>
    </xf>
    <xf numFmtId="0" fontId="12" fillId="3" borderId="1" xfId="6" applyFont="1" applyFill="1" applyBorder="1" applyAlignment="1">
      <alignment horizontal="left" wrapText="1"/>
    </xf>
    <xf numFmtId="0" fontId="10" fillId="3" borderId="1" xfId="7" applyFont="1" applyFill="1" applyBorder="1" applyAlignment="1">
      <alignment horizontal="left" vertical="top" wrapText="1"/>
    </xf>
    <xf numFmtId="0" fontId="10" fillId="3" borderId="2" xfId="7" applyFont="1" applyFill="1" applyBorder="1" applyAlignment="1">
      <alignment horizontal="left" vertical="top" wrapText="1"/>
    </xf>
    <xf numFmtId="49" fontId="10" fillId="3" borderId="2" xfId="7" applyNumberFormat="1" applyFont="1" applyFill="1" applyBorder="1" applyAlignment="1">
      <alignment horizontal="left" vertical="top" wrapText="1"/>
    </xf>
    <xf numFmtId="0" fontId="12" fillId="3" borderId="2" xfId="7" applyFont="1" applyFill="1" applyBorder="1" applyAlignment="1">
      <alignment horizontal="left" wrapText="1"/>
    </xf>
    <xf numFmtId="0" fontId="16" fillId="3" borderId="0" xfId="7" applyFont="1" applyFill="1" applyAlignment="1">
      <alignment horizontal="left" vertical="top"/>
    </xf>
    <xf numFmtId="0" fontId="18" fillId="4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 wrapText="1"/>
    </xf>
    <xf numFmtId="0" fontId="15" fillId="0" borderId="0" xfId="8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2" fillId="0" borderId="1" xfId="0" applyFont="1" applyBorder="1" applyAlignment="1">
      <alignment wrapText="1"/>
    </xf>
    <xf numFmtId="164" fontId="14" fillId="0" borderId="1" xfId="0" applyNumberFormat="1" applyFont="1" applyBorder="1"/>
    <xf numFmtId="164" fontId="2" fillId="0" borderId="1" xfId="0" applyNumberFormat="1" applyFont="1" applyBorder="1"/>
    <xf numFmtId="164" fontId="19" fillId="0" borderId="1" xfId="0" applyNumberFormat="1" applyFont="1" applyBorder="1"/>
    <xf numFmtId="164" fontId="16" fillId="0" borderId="4" xfId="1" applyNumberFormat="1" applyFont="1" applyBorder="1" applyAlignment="1">
      <alignment horizontal="left" vertical="top"/>
    </xf>
    <xf numFmtId="0" fontId="14" fillId="0" borderId="4" xfId="0" applyFont="1" applyBorder="1"/>
    <xf numFmtId="164" fontId="16" fillId="3" borderId="4" xfId="1" applyNumberFormat="1" applyFont="1" applyFill="1" applyBorder="1" applyAlignment="1">
      <alignment horizontal="center" vertical="top"/>
    </xf>
    <xf numFmtId="0" fontId="3" fillId="0" borderId="4" xfId="4" applyFont="1" applyBorder="1" applyAlignment="1">
      <alignment horizontal="left" vertical="top" wrapText="1"/>
    </xf>
    <xf numFmtId="164" fontId="16" fillId="3" borderId="4" xfId="4" applyNumberFormat="1" applyFont="1" applyFill="1" applyBorder="1" applyAlignment="1">
      <alignment horizontal="center" vertical="top"/>
    </xf>
    <xf numFmtId="164" fontId="16" fillId="3" borderId="4" xfId="6" applyNumberFormat="1" applyFont="1" applyFill="1" applyBorder="1" applyAlignment="1">
      <alignment horizontal="center" vertical="top"/>
    </xf>
    <xf numFmtId="164" fontId="3" fillId="0" borderId="4" xfId="6" applyNumberFormat="1" applyFont="1" applyBorder="1" applyAlignment="1">
      <alignment horizontal="left" vertical="top" wrapText="1"/>
    </xf>
    <xf numFmtId="164" fontId="3" fillId="0" borderId="4" xfId="7" applyNumberFormat="1" applyFont="1" applyBorder="1" applyAlignment="1">
      <alignment horizontal="left" vertical="top" wrapText="1"/>
    </xf>
    <xf numFmtId="164" fontId="16" fillId="0" borderId="4" xfId="7" applyNumberFormat="1" applyFont="1" applyBorder="1" applyAlignment="1">
      <alignment horizontal="center"/>
    </xf>
    <xf numFmtId="164" fontId="3" fillId="0" borderId="4" xfId="5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0" fillId="0" borderId="1" xfId="0" applyNumberFormat="1" applyFont="1" applyBorder="1" applyAlignment="1">
      <alignment horizontal="center"/>
    </xf>
    <xf numFmtId="164" fontId="3" fillId="0" borderId="4" xfId="7" applyNumberFormat="1" applyFont="1" applyBorder="1" applyAlignment="1">
      <alignment horizontal="center" vertical="top" wrapText="1"/>
    </xf>
    <xf numFmtId="164" fontId="19" fillId="0" borderId="1" xfId="0" applyNumberFormat="1" applyFont="1" applyBorder="1" applyAlignment="1">
      <alignment horizontal="center"/>
    </xf>
    <xf numFmtId="164" fontId="14" fillId="5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14" fillId="6" borderId="1" xfId="0" applyNumberFormat="1" applyFont="1" applyFill="1" applyBorder="1"/>
    <xf numFmtId="164" fontId="14" fillId="6" borderId="1" xfId="0" applyNumberFormat="1" applyFont="1" applyFill="1" applyBorder="1" applyAlignment="1">
      <alignment horizontal="center"/>
    </xf>
    <xf numFmtId="164" fontId="16" fillId="0" borderId="4" xfId="1" applyNumberFormat="1" applyFont="1" applyBorder="1" applyAlignment="1">
      <alignment horizontal="center" vertical="top"/>
    </xf>
    <xf numFmtId="164" fontId="14" fillId="7" borderId="1" xfId="0" applyNumberFormat="1" applyFont="1" applyFill="1" applyBorder="1" applyAlignment="1">
      <alignment horizontal="center"/>
    </xf>
    <xf numFmtId="164" fontId="14" fillId="8" borderId="1" xfId="0" applyNumberFormat="1" applyFont="1" applyFill="1" applyBorder="1" applyAlignment="1">
      <alignment horizontal="center"/>
    </xf>
    <xf numFmtId="164" fontId="16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top" wrapText="1"/>
    </xf>
    <xf numFmtId="0" fontId="16" fillId="0" borderId="4" xfId="1" applyFont="1" applyBorder="1" applyAlignment="1">
      <alignment horizontal="center" vertical="top"/>
    </xf>
    <xf numFmtId="0" fontId="3" fillId="0" borderId="4" xfId="4" applyFont="1" applyBorder="1" applyAlignment="1">
      <alignment horizontal="center" vertical="top" wrapText="1"/>
    </xf>
    <xf numFmtId="0" fontId="3" fillId="0" borderId="4" xfId="5" applyFont="1" applyBorder="1" applyAlignment="1">
      <alignment horizontal="center" vertical="top" wrapText="1"/>
    </xf>
    <xf numFmtId="164" fontId="3" fillId="0" borderId="4" xfId="5" applyNumberFormat="1" applyFont="1" applyBorder="1" applyAlignment="1">
      <alignment horizontal="center" vertical="top" wrapText="1"/>
    </xf>
    <xf numFmtId="164" fontId="3" fillId="0" borderId="4" xfId="6" applyNumberFormat="1" applyFont="1" applyBorder="1" applyAlignment="1">
      <alignment horizontal="center" vertical="top" wrapText="1"/>
    </xf>
    <xf numFmtId="164" fontId="3" fillId="7" borderId="1" xfId="0" applyNumberFormat="1" applyFont="1" applyFill="1" applyBorder="1" applyAlignment="1">
      <alignment horizontal="center"/>
    </xf>
    <xf numFmtId="0" fontId="19" fillId="0" borderId="0" xfId="6" applyFont="1" applyAlignment="1">
      <alignment horizontal="center" vertical="top"/>
    </xf>
    <xf numFmtId="0" fontId="16" fillId="0" borderId="0" xfId="6" applyFont="1" applyAlignment="1">
      <alignment horizontal="center" vertical="center"/>
    </xf>
    <xf numFmtId="0" fontId="16" fillId="0" borderId="4" xfId="6" applyFont="1" applyBorder="1" applyAlignment="1">
      <alignment horizontal="center" vertical="center"/>
    </xf>
    <xf numFmtId="164" fontId="16" fillId="0" borderId="5" xfId="7" applyNumberFormat="1" applyFont="1" applyBorder="1" applyAlignment="1">
      <alignment horizontal="center"/>
    </xf>
    <xf numFmtId="164" fontId="16" fillId="0" borderId="4" xfId="7" applyNumberFormat="1" applyFont="1" applyBorder="1" applyAlignment="1">
      <alignment horizontal="center" vertical="top"/>
    </xf>
    <xf numFmtId="164" fontId="2" fillId="8" borderId="1" xfId="0" applyNumberFormat="1" applyFont="1" applyFill="1" applyBorder="1" applyAlignment="1">
      <alignment horizontal="center"/>
    </xf>
    <xf numFmtId="164" fontId="14" fillId="0" borderId="4" xfId="0" applyNumberFormat="1" applyFont="1" applyBorder="1" applyAlignment="1">
      <alignment horizontal="center" wrapText="1"/>
    </xf>
    <xf numFmtId="164" fontId="14" fillId="0" borderId="4" xfId="0" applyNumberFormat="1" applyFont="1" applyBorder="1" applyAlignment="1">
      <alignment horizontal="center"/>
    </xf>
    <xf numFmtId="0" fontId="16" fillId="0" borderId="4" xfId="7" applyFont="1" applyBorder="1" applyAlignment="1">
      <alignment horizontal="center" vertical="top"/>
    </xf>
    <xf numFmtId="0" fontId="19" fillId="0" borderId="4" xfId="7" applyFont="1" applyBorder="1" applyAlignment="1">
      <alignment horizontal="center" vertical="top"/>
    </xf>
    <xf numFmtId="0" fontId="18" fillId="8" borderId="1" xfId="0" applyFont="1" applyFill="1" applyBorder="1" applyAlignment="1">
      <alignment horizontal="center" wrapText="1"/>
    </xf>
    <xf numFmtId="0" fontId="18" fillId="7" borderId="1" xfId="0" applyFont="1" applyFill="1" applyBorder="1" applyAlignment="1">
      <alignment horizontal="center" wrapText="1"/>
    </xf>
    <xf numFmtId="0" fontId="18" fillId="9" borderId="1" xfId="0" applyFont="1" applyFill="1" applyBorder="1" applyAlignment="1">
      <alignment horizontal="center" wrapText="1"/>
    </xf>
    <xf numFmtId="164" fontId="19" fillId="10" borderId="1" xfId="0" applyNumberFormat="1" applyFont="1" applyFill="1" applyBorder="1" applyAlignment="1">
      <alignment horizontal="center"/>
    </xf>
    <xf numFmtId="0" fontId="18" fillId="10" borderId="1" xfId="0" applyFont="1" applyFill="1" applyBorder="1" applyAlignment="1">
      <alignment horizontal="center"/>
    </xf>
    <xf numFmtId="164" fontId="14" fillId="10" borderId="1" xfId="0" applyNumberFormat="1" applyFont="1" applyFill="1" applyBorder="1" applyAlignment="1">
      <alignment horizontal="center"/>
    </xf>
    <xf numFmtId="164" fontId="14" fillId="11" borderId="1" xfId="0" applyNumberFormat="1" applyFont="1" applyFill="1" applyBorder="1" applyAlignment="1">
      <alignment horizontal="center"/>
    </xf>
    <xf numFmtId="164" fontId="3" fillId="11" borderId="4" xfId="7" applyNumberFormat="1" applyFont="1" applyFill="1" applyBorder="1" applyAlignment="1">
      <alignment horizontal="center" vertical="top" wrapText="1"/>
    </xf>
    <xf numFmtId="164" fontId="16" fillId="9" borderId="4" xfId="1" applyNumberFormat="1" applyFont="1" applyFill="1" applyBorder="1" applyAlignment="1">
      <alignment horizontal="center" vertical="top"/>
    </xf>
    <xf numFmtId="0" fontId="3" fillId="9" borderId="4" xfId="1" applyFont="1" applyFill="1" applyBorder="1" applyAlignment="1">
      <alignment horizontal="center" vertical="top" wrapText="1"/>
    </xf>
    <xf numFmtId="0" fontId="16" fillId="9" borderId="4" xfId="1" applyFont="1" applyFill="1" applyBorder="1" applyAlignment="1">
      <alignment horizontal="center" vertical="top"/>
    </xf>
    <xf numFmtId="0" fontId="3" fillId="9" borderId="4" xfId="4" applyFont="1" applyFill="1" applyBorder="1" applyAlignment="1">
      <alignment horizontal="center" vertical="top" wrapText="1"/>
    </xf>
    <xf numFmtId="0" fontId="3" fillId="5" borderId="4" xfId="4" applyFont="1" applyFill="1" applyBorder="1" applyAlignment="1">
      <alignment horizontal="center" vertical="top" wrapText="1"/>
    </xf>
    <xf numFmtId="164" fontId="3" fillId="11" borderId="4" xfId="6" applyNumberFormat="1" applyFont="1" applyFill="1" applyBorder="1" applyAlignment="1">
      <alignment horizontal="center" vertical="top" wrapText="1"/>
    </xf>
    <xf numFmtId="164" fontId="3" fillId="5" borderId="4" xfId="7" applyNumberFormat="1" applyFont="1" applyFill="1" applyBorder="1" applyAlignment="1">
      <alignment horizontal="center" vertical="top" wrapText="1"/>
    </xf>
    <xf numFmtId="0" fontId="3" fillId="11" borderId="4" xfId="5" applyFont="1" applyFill="1" applyBorder="1" applyAlignment="1">
      <alignment horizontal="center" vertical="top" wrapText="1"/>
    </xf>
    <xf numFmtId="164" fontId="3" fillId="11" borderId="4" xfId="5" applyNumberFormat="1" applyFont="1" applyFill="1" applyBorder="1" applyAlignment="1">
      <alignment horizontal="center" vertical="top" wrapText="1"/>
    </xf>
    <xf numFmtId="164" fontId="16" fillId="11" borderId="4" xfId="7" applyNumberFormat="1" applyFont="1" applyFill="1" applyBorder="1" applyAlignment="1">
      <alignment horizontal="center" vertical="top"/>
    </xf>
    <xf numFmtId="164" fontId="3" fillId="5" borderId="4" xfId="6" applyNumberFormat="1" applyFont="1" applyFill="1" applyBorder="1" applyAlignment="1">
      <alignment horizontal="center" vertical="top" wrapText="1"/>
    </xf>
    <xf numFmtId="49" fontId="10" fillId="3" borderId="2" xfId="1" applyNumberFormat="1" applyFont="1" applyFill="1" applyBorder="1" applyAlignment="1">
      <alignment horizontal="left" vertical="top" wrapText="1"/>
    </xf>
    <xf numFmtId="49" fontId="16" fillId="3" borderId="3" xfId="1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/>
    <xf numFmtId="49" fontId="10" fillId="3" borderId="1" xfId="6" applyNumberFormat="1" applyFont="1" applyFill="1" applyBorder="1" applyAlignment="1">
      <alignment horizontal="left" vertical="top" wrapText="1"/>
    </xf>
    <xf numFmtId="49" fontId="16" fillId="3" borderId="4" xfId="6" applyNumberFormat="1" applyFont="1" applyFill="1" applyBorder="1" applyAlignment="1">
      <alignment horizontal="center" vertical="top"/>
    </xf>
    <xf numFmtId="49" fontId="19" fillId="3" borderId="1" xfId="0" applyNumberFormat="1" applyFont="1" applyFill="1" applyBorder="1"/>
    <xf numFmtId="49" fontId="20" fillId="3" borderId="1" xfId="0" applyNumberFormat="1" applyFont="1" applyFill="1" applyBorder="1" applyAlignment="1">
      <alignment horizontal="center"/>
    </xf>
    <xf numFmtId="49" fontId="19" fillId="3" borderId="1" xfId="0" applyNumberFormat="1" applyFont="1" applyFill="1" applyBorder="1" applyAlignment="1">
      <alignment horizontal="center"/>
    </xf>
    <xf numFmtId="49" fontId="16" fillId="3" borderId="0" xfId="7" applyNumberFormat="1" applyFont="1" applyFill="1" applyAlignment="1">
      <alignment horizontal="left" vertical="top"/>
    </xf>
    <xf numFmtId="49" fontId="16" fillId="3" borderId="4" xfId="7" applyNumberFormat="1" applyFont="1" applyFill="1" applyBorder="1" applyAlignment="1">
      <alignment horizontal="center" wrapText="1"/>
    </xf>
    <xf numFmtId="49" fontId="16" fillId="3" borderId="0" xfId="7" applyNumberFormat="1" applyFont="1" applyFill="1" applyAlignment="1">
      <alignment horizontal="center" vertical="top"/>
    </xf>
    <xf numFmtId="49" fontId="4" fillId="3" borderId="0" xfId="7" applyNumberFormat="1" applyFont="1" applyFill="1" applyAlignment="1">
      <alignment horizontal="center" vertical="top"/>
    </xf>
    <xf numFmtId="0" fontId="16" fillId="3" borderId="0" xfId="7" applyFont="1" applyFill="1" applyAlignment="1">
      <alignment horizontal="center" vertical="top"/>
    </xf>
    <xf numFmtId="164" fontId="14" fillId="3" borderId="1" xfId="0" applyNumberFormat="1" applyFont="1" applyFill="1" applyBorder="1" applyAlignment="1">
      <alignment horizontal="center"/>
    </xf>
    <xf numFmtId="49" fontId="14" fillId="3" borderId="1" xfId="0" applyNumberFormat="1" applyFont="1" applyFill="1" applyBorder="1" applyAlignment="1">
      <alignment horizontal="center"/>
    </xf>
    <xf numFmtId="0" fontId="4" fillId="3" borderId="0" xfId="7" applyFont="1" applyFill="1" applyAlignment="1">
      <alignment horizontal="left" vertical="top"/>
    </xf>
    <xf numFmtId="49" fontId="4" fillId="3" borderId="4" xfId="5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49" fontId="4" fillId="3" borderId="4" xfId="5" applyNumberFormat="1" applyFont="1" applyFill="1" applyBorder="1" applyAlignment="1">
      <alignment horizontal="center" vertical="top"/>
    </xf>
    <xf numFmtId="49" fontId="4" fillId="3" borderId="4" xfId="6" applyNumberFormat="1" applyFont="1" applyFill="1" applyBorder="1" applyAlignment="1">
      <alignment horizontal="center" vertical="top"/>
    </xf>
    <xf numFmtId="49" fontId="5" fillId="3" borderId="4" xfId="6" applyNumberFormat="1" applyFont="1" applyFill="1" applyBorder="1" applyAlignment="1">
      <alignment horizontal="center" vertical="top" wrapText="1"/>
    </xf>
    <xf numFmtId="49" fontId="4" fillId="3" borderId="4" xfId="7" applyNumberFormat="1" applyFont="1" applyFill="1" applyBorder="1" applyAlignment="1">
      <alignment horizontal="center" vertical="top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49" fontId="5" fillId="3" borderId="4" xfId="7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</cellXfs>
  <cellStyles count="9">
    <cellStyle name="Гиперссылка" xfId="8" builtinId="8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3" xr:uid="{00000000-0005-0000-0000-000004000000}"/>
    <cellStyle name="Обычный 5" xfId="4" xr:uid="{00000000-0005-0000-0000-000005000000}"/>
    <cellStyle name="Обычный 6" xfId="5" xr:uid="{00000000-0005-0000-0000-000006000000}"/>
    <cellStyle name="Обычный 7" xfId="6" xr:uid="{00000000-0005-0000-0000-000007000000}"/>
    <cellStyle name="Обычный 8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720328</xdr:colOff>
      <xdr:row>0</xdr:row>
      <xdr:rowOff>17860</xdr:rowOff>
    </xdr:from>
    <xdr:to>
      <xdr:col>4</xdr:col>
      <xdr:colOff>148828</xdr:colOff>
      <xdr:row>0</xdr:row>
      <xdr:rowOff>924141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57C768A-4902-C66A-1B72-90F951E9E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328" y="17860"/>
          <a:ext cx="4673203" cy="906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+73512777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00"/>
  <sheetViews>
    <sheetView tabSelected="1" view="pageBreakPreview" topLeftCell="A2" zoomScaleSheetLayoutView="100" workbookViewId="0">
      <selection activeCell="B28" sqref="B28"/>
    </sheetView>
  </sheetViews>
  <sheetFormatPr defaultRowHeight="15" outlineLevelRow="1" x14ac:dyDescent="0.25"/>
  <cols>
    <col min="1" max="1" width="39.42578125" style="1" customWidth="1"/>
    <col min="2" max="2" width="12.140625" style="47" customWidth="1"/>
    <col min="3" max="3" width="12.28515625" style="1" customWidth="1"/>
    <col min="4" max="4" width="14.7109375" style="1" customWidth="1"/>
    <col min="5" max="5" width="13.42578125" style="1" customWidth="1"/>
    <col min="6" max="6" width="13" style="1" customWidth="1"/>
    <col min="7" max="7" width="12.7109375" style="1" customWidth="1"/>
  </cols>
  <sheetData>
    <row r="1" spans="1:7" ht="89.25" customHeight="1" x14ac:dyDescent="0.25">
      <c r="A1" s="139"/>
      <c r="B1" s="139"/>
      <c r="C1" s="139"/>
      <c r="D1" s="139"/>
      <c r="E1" s="139"/>
      <c r="F1" s="140" t="s">
        <v>1557</v>
      </c>
      <c r="G1" s="141"/>
    </row>
    <row r="2" spans="1:7" ht="15.75" customHeight="1" x14ac:dyDescent="0.25">
      <c r="A2" s="44" t="s">
        <v>1559</v>
      </c>
      <c r="B2" s="46"/>
      <c r="C2" s="27"/>
      <c r="D2" s="27"/>
      <c r="E2" s="27"/>
      <c r="F2" s="27"/>
      <c r="G2" s="27"/>
    </row>
    <row r="3" spans="1:7" ht="15.75" customHeight="1" x14ac:dyDescent="0.25">
      <c r="A3" s="45" t="s">
        <v>1695</v>
      </c>
      <c r="B3" s="46"/>
      <c r="C3" s="27"/>
      <c r="D3" s="27"/>
      <c r="E3" s="27"/>
      <c r="F3" s="27"/>
      <c r="G3" s="27"/>
    </row>
    <row r="4" spans="1:7" ht="36.75" x14ac:dyDescent="0.25">
      <c r="A4" s="42" t="s">
        <v>0</v>
      </c>
      <c r="B4" s="43" t="s">
        <v>1</v>
      </c>
      <c r="C4" s="97" t="s">
        <v>2</v>
      </c>
      <c r="D4" s="95" t="s">
        <v>1558</v>
      </c>
      <c r="E4" s="43" t="s">
        <v>1672</v>
      </c>
      <c r="F4" s="94" t="s">
        <v>1673</v>
      </c>
      <c r="G4" s="93" t="s">
        <v>1674</v>
      </c>
    </row>
    <row r="5" spans="1:7" s="29" customFormat="1" ht="15.75" x14ac:dyDescent="0.25">
      <c r="A5" s="112" t="s">
        <v>3</v>
      </c>
      <c r="B5" s="113"/>
      <c r="C5" s="114" t="s">
        <v>1675</v>
      </c>
      <c r="D5" s="115"/>
      <c r="E5" s="114" t="s">
        <v>1677</v>
      </c>
      <c r="F5" s="114" t="s">
        <v>1678</v>
      </c>
      <c r="G5" s="114" t="s">
        <v>1693</v>
      </c>
    </row>
    <row r="6" spans="1:7" outlineLevel="1" x14ac:dyDescent="0.25">
      <c r="A6" s="2" t="s">
        <v>4</v>
      </c>
      <c r="B6" s="72">
        <v>13612.41</v>
      </c>
      <c r="C6" s="96">
        <f>B6 * 1.05</f>
        <v>14293.030500000001</v>
      </c>
      <c r="D6" s="101">
        <f>B6</f>
        <v>13612.41</v>
      </c>
      <c r="E6" s="71">
        <f>B6*0.85</f>
        <v>11570.548499999999</v>
      </c>
      <c r="F6" s="73">
        <f>B6*0.8</f>
        <v>10889.928</v>
      </c>
      <c r="G6" s="74">
        <f>B6*0.75</f>
        <v>10209.307499999999</v>
      </c>
    </row>
    <row r="7" spans="1:7" outlineLevel="1" x14ac:dyDescent="0.25">
      <c r="A7" s="2" t="s">
        <v>5</v>
      </c>
      <c r="B7" s="72">
        <v>14891.184000000001</v>
      </c>
      <c r="C7" s="96">
        <f t="shared" ref="C7:C70" si="0">B7 * 1.05</f>
        <v>15635.743200000003</v>
      </c>
      <c r="D7" s="101">
        <f>B7</f>
        <v>14891.184000000001</v>
      </c>
      <c r="E7" s="71">
        <f t="shared" ref="E7:E10" si="1">B7*0.85</f>
        <v>12657.5064</v>
      </c>
      <c r="F7" s="73">
        <f t="shared" ref="F7:F10" si="2">B7*0.8</f>
        <v>11912.947200000002</v>
      </c>
      <c r="G7" s="74">
        <f t="shared" ref="G7:G10" si="3">B7*0.75</f>
        <v>11168.388000000001</v>
      </c>
    </row>
    <row r="8" spans="1:7" outlineLevel="1" x14ac:dyDescent="0.25">
      <c r="A8" s="2" t="s">
        <v>6</v>
      </c>
      <c r="B8" s="75">
        <v>17280</v>
      </c>
      <c r="C8" s="96">
        <f t="shared" si="0"/>
        <v>18144</v>
      </c>
      <c r="D8" s="101">
        <f t="shared" ref="D8:D10" si="4">B8</f>
        <v>17280</v>
      </c>
      <c r="E8" s="71">
        <f t="shared" si="1"/>
        <v>14688</v>
      </c>
      <c r="F8" s="73">
        <f t="shared" si="2"/>
        <v>13824</v>
      </c>
      <c r="G8" s="74">
        <f t="shared" si="3"/>
        <v>12960</v>
      </c>
    </row>
    <row r="9" spans="1:7" outlineLevel="1" x14ac:dyDescent="0.25">
      <c r="A9" s="2" t="s">
        <v>7</v>
      </c>
      <c r="B9" s="72">
        <v>79036.372799999997</v>
      </c>
      <c r="C9" s="96">
        <f t="shared" si="0"/>
        <v>82988.191439999995</v>
      </c>
      <c r="D9" s="101">
        <f t="shared" si="4"/>
        <v>79036.372799999997</v>
      </c>
      <c r="E9" s="71">
        <f t="shared" si="1"/>
        <v>67180.91687999999</v>
      </c>
      <c r="F9" s="73">
        <f t="shared" si="2"/>
        <v>63229.098239999999</v>
      </c>
      <c r="G9" s="74">
        <f t="shared" si="3"/>
        <v>59277.279599999994</v>
      </c>
    </row>
    <row r="10" spans="1:7" outlineLevel="1" x14ac:dyDescent="0.25">
      <c r="A10" s="3" t="s">
        <v>8</v>
      </c>
      <c r="B10" s="72">
        <v>587.87190000000021</v>
      </c>
      <c r="C10" s="96">
        <f t="shared" si="0"/>
        <v>617.26549500000021</v>
      </c>
      <c r="D10" s="101">
        <f t="shared" si="4"/>
        <v>587.87190000000021</v>
      </c>
      <c r="E10" s="71">
        <f t="shared" si="1"/>
        <v>499.69111500000014</v>
      </c>
      <c r="F10" s="73">
        <f t="shared" si="2"/>
        <v>470.29752000000019</v>
      </c>
      <c r="G10" s="74">
        <f t="shared" si="3"/>
        <v>440.90392500000019</v>
      </c>
    </row>
    <row r="11" spans="1:7" x14ac:dyDescent="0.25">
      <c r="A11" s="26"/>
      <c r="B11" s="53"/>
      <c r="C11" s="51"/>
      <c r="D11" s="62"/>
      <c r="E11" s="50"/>
      <c r="F11" s="50"/>
      <c r="G11" s="50"/>
    </row>
    <row r="12" spans="1:7" s="29" customFormat="1" ht="15.75" x14ac:dyDescent="0.25">
      <c r="A12" s="30" t="s">
        <v>9</v>
      </c>
      <c r="B12" s="54"/>
      <c r="C12" s="114" t="s">
        <v>1675</v>
      </c>
      <c r="D12" s="63"/>
      <c r="E12" s="114" t="s">
        <v>1677</v>
      </c>
      <c r="F12" s="114" t="s">
        <v>1678</v>
      </c>
      <c r="G12" s="114" t="s">
        <v>1693</v>
      </c>
    </row>
    <row r="13" spans="1:7" outlineLevel="1" x14ac:dyDescent="0.25">
      <c r="A13" s="4" t="s">
        <v>10</v>
      </c>
      <c r="B13" s="72">
        <v>19724.760000000002</v>
      </c>
      <c r="C13" s="96">
        <f t="shared" si="0"/>
        <v>20710.998000000003</v>
      </c>
      <c r="D13" s="101">
        <f>B13</f>
        <v>19724.760000000002</v>
      </c>
      <c r="E13" s="71">
        <f>B13*0.85</f>
        <v>16766.046000000002</v>
      </c>
      <c r="F13" s="73">
        <f>B13*0.8</f>
        <v>15779.808000000003</v>
      </c>
      <c r="G13" s="74">
        <f>B13*0.75</f>
        <v>14793.570000000002</v>
      </c>
    </row>
    <row r="14" spans="1:7" outlineLevel="1" x14ac:dyDescent="0.25">
      <c r="A14" s="2" t="s">
        <v>11</v>
      </c>
      <c r="B14" s="72">
        <v>19724.760000000002</v>
      </c>
      <c r="C14" s="96">
        <f t="shared" si="0"/>
        <v>20710.998000000003</v>
      </c>
      <c r="D14" s="101">
        <f>B14</f>
        <v>19724.760000000002</v>
      </c>
      <c r="E14" s="71">
        <f t="shared" ref="E14:E32" si="5">B14*0.85</f>
        <v>16766.046000000002</v>
      </c>
      <c r="F14" s="73">
        <f t="shared" ref="F14:F32" si="6">B14*0.8</f>
        <v>15779.808000000003</v>
      </c>
      <c r="G14" s="74">
        <f t="shared" ref="G14:G32" si="7">B14*0.75</f>
        <v>14793.570000000002</v>
      </c>
    </row>
    <row r="15" spans="1:7" outlineLevel="1" x14ac:dyDescent="0.25">
      <c r="A15" s="2" t="s">
        <v>12</v>
      </c>
      <c r="B15" s="72">
        <v>20298</v>
      </c>
      <c r="C15" s="96">
        <f t="shared" si="0"/>
        <v>21312.9</v>
      </c>
      <c r="D15" s="101">
        <f>B15</f>
        <v>20298</v>
      </c>
      <c r="E15" s="71">
        <f t="shared" si="5"/>
        <v>17253.3</v>
      </c>
      <c r="F15" s="73">
        <f t="shared" si="6"/>
        <v>16238.400000000001</v>
      </c>
      <c r="G15" s="74">
        <f t="shared" si="7"/>
        <v>15223.5</v>
      </c>
    </row>
    <row r="16" spans="1:7" outlineLevel="1" x14ac:dyDescent="0.25">
      <c r="A16" s="2" t="s">
        <v>13</v>
      </c>
      <c r="B16" s="72">
        <v>32629.8</v>
      </c>
      <c r="C16" s="96">
        <f t="shared" si="0"/>
        <v>34261.29</v>
      </c>
      <c r="D16" s="101">
        <v>32629.8</v>
      </c>
      <c r="E16" s="71">
        <f t="shared" si="5"/>
        <v>27735.329999999998</v>
      </c>
      <c r="F16" s="73">
        <f t="shared" si="6"/>
        <v>26103.84</v>
      </c>
      <c r="G16" s="74">
        <f t="shared" si="7"/>
        <v>24472.35</v>
      </c>
    </row>
    <row r="17" spans="1:7" outlineLevel="1" x14ac:dyDescent="0.25">
      <c r="A17" s="2" t="s">
        <v>14</v>
      </c>
      <c r="B17" s="72">
        <v>45860</v>
      </c>
      <c r="C17" s="96">
        <f t="shared" si="0"/>
        <v>48153</v>
      </c>
      <c r="D17" s="101">
        <v>45860</v>
      </c>
      <c r="E17" s="71">
        <f t="shared" si="5"/>
        <v>38981</v>
      </c>
      <c r="F17" s="73">
        <f t="shared" si="6"/>
        <v>36688</v>
      </c>
      <c r="G17" s="74">
        <f t="shared" si="7"/>
        <v>34395</v>
      </c>
    </row>
    <row r="18" spans="1:7" outlineLevel="1" x14ac:dyDescent="0.25">
      <c r="A18" s="2" t="s">
        <v>15</v>
      </c>
      <c r="B18" s="72">
        <v>6109.8</v>
      </c>
      <c r="C18" s="96">
        <f t="shared" si="0"/>
        <v>6415.2900000000009</v>
      </c>
      <c r="D18" s="101">
        <v>6109.8</v>
      </c>
      <c r="E18" s="71">
        <f t="shared" si="5"/>
        <v>5193.33</v>
      </c>
      <c r="F18" s="73">
        <f t="shared" si="6"/>
        <v>4887.84</v>
      </c>
      <c r="G18" s="74">
        <f t="shared" si="7"/>
        <v>4582.3500000000004</v>
      </c>
    </row>
    <row r="19" spans="1:7" outlineLevel="1" x14ac:dyDescent="0.25">
      <c r="A19" s="2" t="s">
        <v>16</v>
      </c>
      <c r="B19" s="72">
        <v>6109.8</v>
      </c>
      <c r="C19" s="96">
        <f t="shared" si="0"/>
        <v>6415.2900000000009</v>
      </c>
      <c r="D19" s="101">
        <v>6109.8</v>
      </c>
      <c r="E19" s="71">
        <f t="shared" si="5"/>
        <v>5193.33</v>
      </c>
      <c r="F19" s="73">
        <f t="shared" si="6"/>
        <v>4887.84</v>
      </c>
      <c r="G19" s="74">
        <f t="shared" si="7"/>
        <v>4582.3500000000004</v>
      </c>
    </row>
    <row r="20" spans="1:7" outlineLevel="1" x14ac:dyDescent="0.25">
      <c r="A20" s="2" t="s">
        <v>17</v>
      </c>
      <c r="B20" s="72">
        <v>6793.2</v>
      </c>
      <c r="C20" s="96">
        <f t="shared" si="0"/>
        <v>7132.86</v>
      </c>
      <c r="D20" s="101">
        <v>6793.2</v>
      </c>
      <c r="E20" s="71">
        <f t="shared" si="5"/>
        <v>5774.2199999999993</v>
      </c>
      <c r="F20" s="73">
        <f t="shared" si="6"/>
        <v>5434.56</v>
      </c>
      <c r="G20" s="74">
        <f t="shared" si="7"/>
        <v>5094.8999999999996</v>
      </c>
    </row>
    <row r="21" spans="1:7" outlineLevel="1" x14ac:dyDescent="0.25">
      <c r="A21" s="2" t="s">
        <v>18</v>
      </c>
      <c r="B21" s="72">
        <v>17676.599999999999</v>
      </c>
      <c r="C21" s="96">
        <f t="shared" si="0"/>
        <v>18560.43</v>
      </c>
      <c r="D21" s="101">
        <v>17676.599999999999</v>
      </c>
      <c r="E21" s="71">
        <f t="shared" si="5"/>
        <v>15025.109999999999</v>
      </c>
      <c r="F21" s="73">
        <f t="shared" si="6"/>
        <v>14141.279999999999</v>
      </c>
      <c r="G21" s="74">
        <f t="shared" si="7"/>
        <v>13257.449999999999</v>
      </c>
    </row>
    <row r="22" spans="1:7" outlineLevel="1" x14ac:dyDescent="0.25">
      <c r="A22" s="2" t="s">
        <v>19</v>
      </c>
      <c r="B22" s="72">
        <v>27780</v>
      </c>
      <c r="C22" s="96">
        <f t="shared" si="0"/>
        <v>29169</v>
      </c>
      <c r="D22" s="101">
        <v>27780</v>
      </c>
      <c r="E22" s="71">
        <f t="shared" si="5"/>
        <v>23613</v>
      </c>
      <c r="F22" s="73">
        <f t="shared" si="6"/>
        <v>22224</v>
      </c>
      <c r="G22" s="74">
        <f t="shared" si="7"/>
        <v>20835</v>
      </c>
    </row>
    <row r="23" spans="1:7" outlineLevel="1" x14ac:dyDescent="0.25">
      <c r="A23" s="2" t="s">
        <v>1696</v>
      </c>
      <c r="B23" s="72">
        <v>910.43568000000016</v>
      </c>
      <c r="C23" s="96">
        <f t="shared" si="0"/>
        <v>955.95746400000019</v>
      </c>
      <c r="D23" s="101">
        <v>910.43568000000016</v>
      </c>
      <c r="E23" s="71">
        <f t="shared" si="5"/>
        <v>773.87032800000009</v>
      </c>
      <c r="F23" s="73">
        <f t="shared" si="6"/>
        <v>728.34854400000017</v>
      </c>
      <c r="G23" s="74">
        <f t="shared" si="7"/>
        <v>682.82676000000015</v>
      </c>
    </row>
    <row r="24" spans="1:7" outlineLevel="1" x14ac:dyDescent="0.25">
      <c r="A24" s="2" t="s">
        <v>1697</v>
      </c>
      <c r="B24" s="72">
        <v>910.43568000000016</v>
      </c>
      <c r="C24" s="96">
        <f t="shared" si="0"/>
        <v>955.95746400000019</v>
      </c>
      <c r="D24" s="101">
        <v>910.43568000000016</v>
      </c>
      <c r="E24" s="71">
        <f t="shared" si="5"/>
        <v>773.87032800000009</v>
      </c>
      <c r="F24" s="73">
        <f t="shared" si="6"/>
        <v>728.34854400000017</v>
      </c>
      <c r="G24" s="74">
        <f t="shared" si="7"/>
        <v>682.82676000000015</v>
      </c>
    </row>
    <row r="25" spans="1:7" outlineLevel="1" x14ac:dyDescent="0.25">
      <c r="A25" s="2" t="s">
        <v>1698</v>
      </c>
      <c r="B25" s="72">
        <v>1580</v>
      </c>
      <c r="C25" s="96">
        <f t="shared" si="0"/>
        <v>1659</v>
      </c>
      <c r="D25" s="101">
        <v>1042.3828800000003</v>
      </c>
      <c r="E25" s="71">
        <f t="shared" si="5"/>
        <v>1343</v>
      </c>
      <c r="F25" s="73">
        <f t="shared" si="6"/>
        <v>1264</v>
      </c>
      <c r="G25" s="74">
        <f t="shared" si="7"/>
        <v>1185</v>
      </c>
    </row>
    <row r="26" spans="1:7" outlineLevel="1" x14ac:dyDescent="0.25">
      <c r="A26" s="2" t="s">
        <v>1699</v>
      </c>
      <c r="B26" s="72">
        <v>6480</v>
      </c>
      <c r="C26" s="96">
        <f t="shared" si="0"/>
        <v>6804</v>
      </c>
      <c r="D26" s="101">
        <v>1959.4159200000004</v>
      </c>
      <c r="E26" s="71">
        <f t="shared" si="5"/>
        <v>5508</v>
      </c>
      <c r="F26" s="73">
        <f t="shared" si="6"/>
        <v>5184</v>
      </c>
      <c r="G26" s="74">
        <f t="shared" si="7"/>
        <v>4860</v>
      </c>
    </row>
    <row r="27" spans="1:7" outlineLevel="1" x14ac:dyDescent="0.25">
      <c r="A27" s="2" t="s">
        <v>1700</v>
      </c>
      <c r="B27" s="72">
        <v>13880</v>
      </c>
      <c r="C27" s="96">
        <f t="shared" si="0"/>
        <v>14574</v>
      </c>
      <c r="D27" s="101">
        <v>4635.3051360000009</v>
      </c>
      <c r="E27" s="71">
        <f t="shared" si="5"/>
        <v>11798</v>
      </c>
      <c r="F27" s="73">
        <f t="shared" si="6"/>
        <v>11104</v>
      </c>
      <c r="G27" s="74">
        <f t="shared" si="7"/>
        <v>10410</v>
      </c>
    </row>
    <row r="28" spans="1:7" outlineLevel="1" x14ac:dyDescent="0.25">
      <c r="A28" s="2" t="s">
        <v>20</v>
      </c>
      <c r="B28" s="72">
        <v>387.6</v>
      </c>
      <c r="C28" s="96">
        <f t="shared" si="0"/>
        <v>406.98</v>
      </c>
      <c r="D28" s="101">
        <v>387.6</v>
      </c>
      <c r="E28" s="71">
        <f t="shared" si="5"/>
        <v>329.46000000000004</v>
      </c>
      <c r="F28" s="73">
        <f t="shared" si="6"/>
        <v>310.08000000000004</v>
      </c>
      <c r="G28" s="74">
        <f t="shared" si="7"/>
        <v>290.70000000000005</v>
      </c>
    </row>
    <row r="29" spans="1:7" outlineLevel="1" x14ac:dyDescent="0.25">
      <c r="A29" s="2" t="s">
        <v>21</v>
      </c>
      <c r="B29" s="72">
        <v>387.6</v>
      </c>
      <c r="C29" s="96">
        <f t="shared" si="0"/>
        <v>406.98</v>
      </c>
      <c r="D29" s="101">
        <v>387.6</v>
      </c>
      <c r="E29" s="71">
        <f t="shared" si="5"/>
        <v>329.46000000000004</v>
      </c>
      <c r="F29" s="73">
        <f t="shared" si="6"/>
        <v>310.08000000000004</v>
      </c>
      <c r="G29" s="74">
        <f t="shared" si="7"/>
        <v>290.70000000000005</v>
      </c>
    </row>
    <row r="30" spans="1:7" outlineLevel="1" x14ac:dyDescent="0.25">
      <c r="A30" s="2" t="s">
        <v>1641</v>
      </c>
      <c r="B30" s="72">
        <v>517.14</v>
      </c>
      <c r="C30" s="96">
        <f t="shared" si="0"/>
        <v>542.99699999999996</v>
      </c>
      <c r="D30" s="101">
        <v>517.14</v>
      </c>
      <c r="E30" s="71">
        <f t="shared" si="5"/>
        <v>439.56899999999996</v>
      </c>
      <c r="F30" s="73">
        <f t="shared" si="6"/>
        <v>413.71199999999999</v>
      </c>
      <c r="G30" s="74">
        <f t="shared" si="7"/>
        <v>387.85500000000002</v>
      </c>
    </row>
    <row r="31" spans="1:7" outlineLevel="1" x14ac:dyDescent="0.25">
      <c r="A31" s="2" t="s">
        <v>22</v>
      </c>
      <c r="B31" s="72">
        <v>979.2</v>
      </c>
      <c r="C31" s="96">
        <f t="shared" si="0"/>
        <v>1028.1600000000001</v>
      </c>
      <c r="D31" s="101">
        <v>979.2</v>
      </c>
      <c r="E31" s="71">
        <f t="shared" si="5"/>
        <v>832.32</v>
      </c>
      <c r="F31" s="73">
        <f t="shared" si="6"/>
        <v>783.36000000000013</v>
      </c>
      <c r="G31" s="74">
        <f t="shared" si="7"/>
        <v>734.40000000000009</v>
      </c>
    </row>
    <row r="32" spans="1:7" outlineLevel="1" x14ac:dyDescent="0.25">
      <c r="A32" s="2" t="s">
        <v>23</v>
      </c>
      <c r="B32" s="72">
        <v>6838.08</v>
      </c>
      <c r="C32" s="96">
        <f t="shared" si="0"/>
        <v>7179.9840000000004</v>
      </c>
      <c r="D32" s="101">
        <v>6838.08</v>
      </c>
      <c r="E32" s="71">
        <f t="shared" si="5"/>
        <v>5812.3679999999995</v>
      </c>
      <c r="F32" s="73">
        <f t="shared" si="6"/>
        <v>5470.4639999999999</v>
      </c>
      <c r="G32" s="74">
        <f t="shared" si="7"/>
        <v>5128.5599999999995</v>
      </c>
    </row>
    <row r="33" spans="1:7" x14ac:dyDescent="0.25">
      <c r="A33" s="2"/>
      <c r="B33" s="52"/>
      <c r="C33" s="51"/>
      <c r="D33" s="62"/>
      <c r="E33" s="50"/>
      <c r="F33" s="50"/>
      <c r="G33" s="50"/>
    </row>
    <row r="34" spans="1:7" s="29" customFormat="1" ht="15.75" x14ac:dyDescent="0.25">
      <c r="A34" s="30" t="s">
        <v>24</v>
      </c>
      <c r="B34" s="54"/>
      <c r="C34" s="114" t="s">
        <v>1675</v>
      </c>
      <c r="D34" s="63"/>
      <c r="E34" s="114" t="s">
        <v>1677</v>
      </c>
      <c r="F34" s="114" t="s">
        <v>1678</v>
      </c>
      <c r="G34" s="114" t="s">
        <v>1693</v>
      </c>
    </row>
    <row r="35" spans="1:7" outlineLevel="1" x14ac:dyDescent="0.25">
      <c r="A35" s="2" t="s">
        <v>25</v>
      </c>
      <c r="B35" s="72">
        <v>6950.79</v>
      </c>
      <c r="C35" s="96">
        <f t="shared" si="0"/>
        <v>7298.3294999999998</v>
      </c>
      <c r="D35" s="101">
        <v>6950.79</v>
      </c>
      <c r="E35" s="71">
        <f>B35*0.85</f>
        <v>5908.1714999999995</v>
      </c>
      <c r="F35" s="73">
        <f>B35*0.8</f>
        <v>5560.6320000000005</v>
      </c>
      <c r="G35" s="74">
        <f>B35*0.75</f>
        <v>5213.0924999999997</v>
      </c>
    </row>
    <row r="36" spans="1:7" outlineLevel="1" x14ac:dyDescent="0.25">
      <c r="A36" s="2" t="s">
        <v>26</v>
      </c>
      <c r="B36" s="72">
        <v>13196.604960000001</v>
      </c>
      <c r="C36" s="96">
        <f t="shared" si="0"/>
        <v>13856.435208000001</v>
      </c>
      <c r="D36" s="101">
        <v>13196.604960000001</v>
      </c>
      <c r="E36" s="71">
        <f t="shared" ref="E36:E40" si="8">B36*0.85</f>
        <v>11217.114216</v>
      </c>
      <c r="F36" s="73">
        <f t="shared" ref="F36:F40" si="9">B36*0.8</f>
        <v>10557.283968000002</v>
      </c>
      <c r="G36" s="74">
        <f t="shared" ref="G36:G40" si="10">B36*0.75</f>
        <v>9897.4537200000013</v>
      </c>
    </row>
    <row r="37" spans="1:7" outlineLevel="1" x14ac:dyDescent="0.25">
      <c r="A37" s="2" t="s">
        <v>27</v>
      </c>
      <c r="B37" s="72">
        <v>18196.29</v>
      </c>
      <c r="C37" s="96">
        <f t="shared" si="0"/>
        <v>19106.104500000001</v>
      </c>
      <c r="D37" s="101">
        <v>18196.29</v>
      </c>
      <c r="E37" s="71">
        <f t="shared" si="8"/>
        <v>15466.8465</v>
      </c>
      <c r="F37" s="73">
        <f t="shared" si="9"/>
        <v>14557.032000000001</v>
      </c>
      <c r="G37" s="74">
        <f t="shared" si="10"/>
        <v>13647.217500000001</v>
      </c>
    </row>
    <row r="38" spans="1:7" outlineLevel="1" x14ac:dyDescent="0.25">
      <c r="A38" s="2" t="s">
        <v>28</v>
      </c>
      <c r="B38" s="72">
        <v>64324.260000000009</v>
      </c>
      <c r="C38" s="96">
        <f t="shared" si="0"/>
        <v>67540.473000000013</v>
      </c>
      <c r="D38" s="101">
        <v>64324.260000000009</v>
      </c>
      <c r="E38" s="71">
        <f t="shared" si="8"/>
        <v>54675.621000000006</v>
      </c>
      <c r="F38" s="73">
        <f t="shared" si="9"/>
        <v>51459.40800000001</v>
      </c>
      <c r="G38" s="74">
        <f t="shared" si="10"/>
        <v>48243.195000000007</v>
      </c>
    </row>
    <row r="39" spans="1:7" outlineLevel="1" x14ac:dyDescent="0.25">
      <c r="A39" s="2" t="s">
        <v>29</v>
      </c>
      <c r="B39" s="72">
        <v>2334.7800000000002</v>
      </c>
      <c r="C39" s="96">
        <f t="shared" si="0"/>
        <v>2451.5190000000002</v>
      </c>
      <c r="D39" s="101">
        <v>2334.7800000000002</v>
      </c>
      <c r="E39" s="71">
        <f t="shared" si="8"/>
        <v>1984.5630000000001</v>
      </c>
      <c r="F39" s="73">
        <f t="shared" si="9"/>
        <v>1867.8240000000003</v>
      </c>
      <c r="G39" s="74">
        <f t="shared" si="10"/>
        <v>1751.085</v>
      </c>
    </row>
    <row r="40" spans="1:7" outlineLevel="1" x14ac:dyDescent="0.25">
      <c r="A40" s="2" t="s">
        <v>30</v>
      </c>
      <c r="B40" s="72">
        <v>5344.29</v>
      </c>
      <c r="C40" s="96">
        <f t="shared" si="0"/>
        <v>5611.5045</v>
      </c>
      <c r="D40" s="101">
        <v>5344.29</v>
      </c>
      <c r="E40" s="71">
        <f t="shared" si="8"/>
        <v>4542.6464999999998</v>
      </c>
      <c r="F40" s="73">
        <f t="shared" si="9"/>
        <v>4275.4319999999998</v>
      </c>
      <c r="G40" s="74">
        <f t="shared" si="10"/>
        <v>4008.2174999999997</v>
      </c>
    </row>
    <row r="41" spans="1:7" x14ac:dyDescent="0.25">
      <c r="A41" s="26"/>
      <c r="B41" s="53"/>
      <c r="C41" s="51"/>
      <c r="D41" s="62"/>
      <c r="E41" s="50"/>
      <c r="F41" s="50"/>
      <c r="G41" s="50"/>
    </row>
    <row r="42" spans="1:7" s="29" customFormat="1" ht="15.75" x14ac:dyDescent="0.25">
      <c r="A42" s="30" t="s">
        <v>31</v>
      </c>
      <c r="B42" s="54"/>
      <c r="C42" s="114" t="s">
        <v>1675</v>
      </c>
      <c r="D42" s="63"/>
      <c r="E42" s="114" t="s">
        <v>1676</v>
      </c>
      <c r="F42" s="114" t="s">
        <v>1677</v>
      </c>
      <c r="G42" s="114" t="s">
        <v>1678</v>
      </c>
    </row>
    <row r="43" spans="1:7" outlineLevel="1" x14ac:dyDescent="0.25">
      <c r="A43" s="2" t="s">
        <v>32</v>
      </c>
      <c r="B43" s="76">
        <v>6636.3</v>
      </c>
      <c r="C43" s="96">
        <f t="shared" si="0"/>
        <v>6968.1150000000007</v>
      </c>
      <c r="D43" s="102">
        <f>B43</f>
        <v>6636.3</v>
      </c>
      <c r="E43" s="71">
        <f>B43*0.9</f>
        <v>5972.67</v>
      </c>
      <c r="F43" s="73">
        <f>B43*0.85</f>
        <v>5640.8549999999996</v>
      </c>
      <c r="G43" s="74">
        <f>B43*0.8</f>
        <v>5309.0400000000009</v>
      </c>
    </row>
    <row r="44" spans="1:7" outlineLevel="1" x14ac:dyDescent="0.25">
      <c r="A44" s="2" t="s">
        <v>33</v>
      </c>
      <c r="B44" s="76">
        <v>7512</v>
      </c>
      <c r="C44" s="96">
        <f t="shared" si="0"/>
        <v>7887.6</v>
      </c>
      <c r="D44" s="102">
        <f t="shared" ref="D44:D48" si="11">B44</f>
        <v>7512</v>
      </c>
      <c r="E44" s="71">
        <f t="shared" ref="E44:E48" si="12">B44*0.9</f>
        <v>6760.8</v>
      </c>
      <c r="F44" s="73">
        <f t="shared" ref="F44:F48" si="13">B44*0.85</f>
        <v>6385.2</v>
      </c>
      <c r="G44" s="74">
        <f t="shared" ref="G44:G48" si="14">B44*0.8</f>
        <v>6009.6</v>
      </c>
    </row>
    <row r="45" spans="1:7" outlineLevel="1" x14ac:dyDescent="0.25">
      <c r="A45" s="2" t="s">
        <v>34</v>
      </c>
      <c r="B45" s="76">
        <v>14821.5</v>
      </c>
      <c r="C45" s="96">
        <f t="shared" si="0"/>
        <v>15562.575000000001</v>
      </c>
      <c r="D45" s="102">
        <f t="shared" si="11"/>
        <v>14821.5</v>
      </c>
      <c r="E45" s="71">
        <f t="shared" si="12"/>
        <v>13339.35</v>
      </c>
      <c r="F45" s="73">
        <f t="shared" si="13"/>
        <v>12598.275</v>
      </c>
      <c r="G45" s="74">
        <f t="shared" si="14"/>
        <v>11857.2</v>
      </c>
    </row>
    <row r="46" spans="1:7" outlineLevel="1" x14ac:dyDescent="0.25">
      <c r="A46" s="2" t="s">
        <v>35</v>
      </c>
      <c r="B46" s="76">
        <v>31271.5</v>
      </c>
      <c r="C46" s="96">
        <f t="shared" si="0"/>
        <v>32835.075000000004</v>
      </c>
      <c r="D46" s="102">
        <f t="shared" si="11"/>
        <v>31271.5</v>
      </c>
      <c r="E46" s="71">
        <f t="shared" si="12"/>
        <v>28144.350000000002</v>
      </c>
      <c r="F46" s="73">
        <f t="shared" si="13"/>
        <v>26580.774999999998</v>
      </c>
      <c r="G46" s="74">
        <f t="shared" si="14"/>
        <v>25017.200000000001</v>
      </c>
    </row>
    <row r="47" spans="1:7" outlineLevel="1" x14ac:dyDescent="0.25">
      <c r="A47" s="2" t="s">
        <v>36</v>
      </c>
      <c r="B47" s="76">
        <v>43047.7</v>
      </c>
      <c r="C47" s="96">
        <f t="shared" si="0"/>
        <v>45200.084999999999</v>
      </c>
      <c r="D47" s="102">
        <f t="shared" si="11"/>
        <v>43047.7</v>
      </c>
      <c r="E47" s="71">
        <f t="shared" si="12"/>
        <v>38742.93</v>
      </c>
      <c r="F47" s="73">
        <f t="shared" si="13"/>
        <v>36590.544999999998</v>
      </c>
      <c r="G47" s="74">
        <f t="shared" si="14"/>
        <v>34438.159999999996</v>
      </c>
    </row>
    <row r="48" spans="1:7" outlineLevel="1" x14ac:dyDescent="0.25">
      <c r="A48" s="2" t="s">
        <v>37</v>
      </c>
      <c r="B48" s="76">
        <v>60365.8</v>
      </c>
      <c r="C48" s="96">
        <f t="shared" si="0"/>
        <v>63384.090000000004</v>
      </c>
      <c r="D48" s="102">
        <f t="shared" si="11"/>
        <v>60365.8</v>
      </c>
      <c r="E48" s="71">
        <f t="shared" si="12"/>
        <v>54329.22</v>
      </c>
      <c r="F48" s="73">
        <f t="shared" si="13"/>
        <v>51310.93</v>
      </c>
      <c r="G48" s="74">
        <f t="shared" si="14"/>
        <v>48292.640000000007</v>
      </c>
    </row>
    <row r="49" spans="1:7" x14ac:dyDescent="0.25">
      <c r="A49" s="26"/>
      <c r="B49" s="53"/>
      <c r="C49" s="51"/>
      <c r="D49" s="62"/>
      <c r="E49" s="50"/>
      <c r="F49" s="50"/>
      <c r="G49" s="50"/>
    </row>
    <row r="50" spans="1:7" s="29" customFormat="1" ht="15.75" x14ac:dyDescent="0.25">
      <c r="A50" s="30" t="s">
        <v>38</v>
      </c>
      <c r="B50" s="54"/>
      <c r="C50" s="114" t="s">
        <v>1675</v>
      </c>
      <c r="D50" s="63"/>
      <c r="E50" s="114" t="s">
        <v>1676</v>
      </c>
      <c r="F50" s="114" t="s">
        <v>1677</v>
      </c>
      <c r="G50" s="114" t="s">
        <v>1678</v>
      </c>
    </row>
    <row r="51" spans="1:7" outlineLevel="1" x14ac:dyDescent="0.25">
      <c r="A51" s="2" t="s">
        <v>39</v>
      </c>
      <c r="B51" s="76">
        <v>63380</v>
      </c>
      <c r="C51" s="96">
        <f t="shared" si="0"/>
        <v>66549</v>
      </c>
      <c r="D51" s="102">
        <f>B51</f>
        <v>63380</v>
      </c>
      <c r="E51" s="71">
        <f>B51*0.9</f>
        <v>57042</v>
      </c>
      <c r="F51" s="73">
        <f>B51*0.85</f>
        <v>53873</v>
      </c>
      <c r="G51" s="74">
        <f>B51*0.8</f>
        <v>50704</v>
      </c>
    </row>
    <row r="52" spans="1:7" outlineLevel="1" x14ac:dyDescent="0.25">
      <c r="A52" s="2" t="s">
        <v>40</v>
      </c>
      <c r="B52" s="76">
        <v>57020.800000000003</v>
      </c>
      <c r="C52" s="96">
        <f t="shared" si="0"/>
        <v>59871.840000000004</v>
      </c>
      <c r="D52" s="102">
        <f>B52</f>
        <v>57020.800000000003</v>
      </c>
      <c r="E52" s="71">
        <f>B52*0.9</f>
        <v>51318.720000000001</v>
      </c>
      <c r="F52" s="73">
        <f>B52*0.85</f>
        <v>48467.68</v>
      </c>
      <c r="G52" s="74">
        <f>B52*0.8</f>
        <v>45616.640000000007</v>
      </c>
    </row>
    <row r="53" spans="1:7" x14ac:dyDescent="0.25">
      <c r="A53" s="26"/>
      <c r="B53" s="53"/>
      <c r="C53" s="51"/>
      <c r="D53" s="62"/>
      <c r="E53" s="50"/>
      <c r="F53" s="50"/>
      <c r="G53" s="50"/>
    </row>
    <row r="54" spans="1:7" s="29" customFormat="1" ht="15.75" x14ac:dyDescent="0.25">
      <c r="A54" s="30" t="s">
        <v>41</v>
      </c>
      <c r="B54" s="54"/>
      <c r="C54" s="114" t="s">
        <v>1675</v>
      </c>
      <c r="D54" s="63"/>
      <c r="E54" s="114" t="s">
        <v>1676</v>
      </c>
      <c r="F54" s="114" t="s">
        <v>1677</v>
      </c>
      <c r="G54" s="114" t="s">
        <v>1678</v>
      </c>
    </row>
    <row r="55" spans="1:7" outlineLevel="1" x14ac:dyDescent="0.25">
      <c r="A55" s="2" t="s">
        <v>42</v>
      </c>
      <c r="B55" s="76">
        <v>20129.400000000001</v>
      </c>
      <c r="C55" s="96">
        <f t="shared" si="0"/>
        <v>21135.870000000003</v>
      </c>
      <c r="D55" s="102">
        <f>B55</f>
        <v>20129.400000000001</v>
      </c>
      <c r="E55" s="71">
        <f>B55*0.9</f>
        <v>18116.460000000003</v>
      </c>
      <c r="F55" s="73">
        <f>B55*0.85</f>
        <v>17109.990000000002</v>
      </c>
      <c r="G55" s="74">
        <f>B55*0.8</f>
        <v>16103.520000000002</v>
      </c>
    </row>
    <row r="56" spans="1:7" outlineLevel="1" x14ac:dyDescent="0.25">
      <c r="A56" s="2" t="s">
        <v>43</v>
      </c>
      <c r="B56" s="76">
        <v>44869.5</v>
      </c>
      <c r="C56" s="96">
        <f t="shared" si="0"/>
        <v>47112.974999999999</v>
      </c>
      <c r="D56" s="102">
        <f t="shared" ref="D56:D58" si="15">B56</f>
        <v>44869.5</v>
      </c>
      <c r="E56" s="71">
        <f t="shared" ref="E56:E58" si="16">B56*0.9</f>
        <v>40382.550000000003</v>
      </c>
      <c r="F56" s="73">
        <f t="shared" ref="F56:F58" si="17">B56*0.85</f>
        <v>38139.074999999997</v>
      </c>
      <c r="G56" s="74">
        <f t="shared" ref="G56:G58" si="18">B56*0.8</f>
        <v>35895.599999999999</v>
      </c>
    </row>
    <row r="57" spans="1:7" outlineLevel="1" x14ac:dyDescent="0.25">
      <c r="A57" s="2" t="s">
        <v>44</v>
      </c>
      <c r="B57" s="76">
        <v>18431.400000000001</v>
      </c>
      <c r="C57" s="96">
        <f t="shared" si="0"/>
        <v>19352.97</v>
      </c>
      <c r="D57" s="102">
        <f t="shared" si="15"/>
        <v>18431.400000000001</v>
      </c>
      <c r="E57" s="71">
        <f t="shared" si="16"/>
        <v>16588.260000000002</v>
      </c>
      <c r="F57" s="73">
        <f t="shared" si="17"/>
        <v>15666.69</v>
      </c>
      <c r="G57" s="74">
        <f t="shared" si="18"/>
        <v>14745.120000000003</v>
      </c>
    </row>
    <row r="58" spans="1:7" outlineLevel="1" x14ac:dyDescent="0.25">
      <c r="A58" s="2" t="s">
        <v>45</v>
      </c>
      <c r="B58" s="76">
        <v>36885.199999999997</v>
      </c>
      <c r="C58" s="96">
        <f t="shared" si="0"/>
        <v>38729.46</v>
      </c>
      <c r="D58" s="102">
        <f t="shared" si="15"/>
        <v>36885.199999999997</v>
      </c>
      <c r="E58" s="71">
        <f t="shared" si="16"/>
        <v>33196.68</v>
      </c>
      <c r="F58" s="73">
        <f t="shared" si="17"/>
        <v>31352.42</v>
      </c>
      <c r="G58" s="74">
        <f t="shared" si="18"/>
        <v>29508.16</v>
      </c>
    </row>
    <row r="59" spans="1:7" x14ac:dyDescent="0.25">
      <c r="A59" s="26"/>
      <c r="B59" s="53"/>
      <c r="C59" s="51"/>
      <c r="D59" s="62"/>
      <c r="E59" s="50"/>
      <c r="F59" s="50"/>
      <c r="G59" s="50"/>
    </row>
    <row r="60" spans="1:7" s="29" customFormat="1" ht="15.75" x14ac:dyDescent="0.25">
      <c r="A60" s="30" t="s">
        <v>46</v>
      </c>
      <c r="B60" s="54"/>
      <c r="C60" s="114" t="s">
        <v>1675</v>
      </c>
      <c r="D60" s="63"/>
      <c r="E60" s="114" t="s">
        <v>1676</v>
      </c>
      <c r="F60" s="114" t="s">
        <v>1677</v>
      </c>
      <c r="G60" s="114" t="s">
        <v>1678</v>
      </c>
    </row>
    <row r="61" spans="1:7" outlineLevel="1" x14ac:dyDescent="0.25">
      <c r="A61" s="4" t="s">
        <v>47</v>
      </c>
      <c r="B61" s="77">
        <v>4430</v>
      </c>
      <c r="C61" s="96">
        <f t="shared" si="0"/>
        <v>4651.5</v>
      </c>
      <c r="D61" s="103">
        <f>B61</f>
        <v>4430</v>
      </c>
      <c r="E61" s="71">
        <f>B61*0.9</f>
        <v>3987</v>
      </c>
      <c r="F61" s="73">
        <f>B61*0.85</f>
        <v>3765.5</v>
      </c>
      <c r="G61" s="74">
        <f>B61*0.8</f>
        <v>3544</v>
      </c>
    </row>
    <row r="62" spans="1:7" outlineLevel="1" x14ac:dyDescent="0.25">
      <c r="A62" s="2" t="s">
        <v>48</v>
      </c>
      <c r="B62" s="76">
        <v>5611.5</v>
      </c>
      <c r="C62" s="96">
        <f t="shared" si="0"/>
        <v>5892.0749999999998</v>
      </c>
      <c r="D62" s="103">
        <f t="shared" ref="D62:D70" si="19">B62</f>
        <v>5611.5</v>
      </c>
      <c r="E62" s="71">
        <f t="shared" ref="E62:E70" si="20">B62*0.9</f>
        <v>5050.3500000000004</v>
      </c>
      <c r="F62" s="73">
        <f t="shared" ref="F62:F70" si="21">B62*0.85</f>
        <v>4769.7749999999996</v>
      </c>
      <c r="G62" s="74">
        <f t="shared" ref="G62:G70" si="22">B62*0.8</f>
        <v>4489.2</v>
      </c>
    </row>
    <row r="63" spans="1:7" outlineLevel="1" x14ac:dyDescent="0.25">
      <c r="A63" s="2" t="s">
        <v>49</v>
      </c>
      <c r="B63" s="76">
        <v>4486.8999999999996</v>
      </c>
      <c r="C63" s="96">
        <f t="shared" si="0"/>
        <v>4711.2449999999999</v>
      </c>
      <c r="D63" s="103">
        <f t="shared" si="19"/>
        <v>4486.8999999999996</v>
      </c>
      <c r="E63" s="71">
        <f t="shared" si="20"/>
        <v>4038.2099999999996</v>
      </c>
      <c r="F63" s="73">
        <f t="shared" si="21"/>
        <v>3813.8649999999998</v>
      </c>
      <c r="G63" s="74">
        <f t="shared" si="22"/>
        <v>3589.52</v>
      </c>
    </row>
    <row r="64" spans="1:7" outlineLevel="1" x14ac:dyDescent="0.25">
      <c r="A64" s="2" t="s">
        <v>50</v>
      </c>
      <c r="B64" s="76">
        <v>11234.2</v>
      </c>
      <c r="C64" s="96">
        <f t="shared" si="0"/>
        <v>11795.910000000002</v>
      </c>
      <c r="D64" s="103">
        <f t="shared" si="19"/>
        <v>11234.2</v>
      </c>
      <c r="E64" s="71">
        <f t="shared" si="20"/>
        <v>10110.780000000001</v>
      </c>
      <c r="F64" s="73">
        <f t="shared" si="21"/>
        <v>9549.07</v>
      </c>
      <c r="G64" s="74">
        <f t="shared" si="22"/>
        <v>8987.36</v>
      </c>
    </row>
    <row r="65" spans="1:7" outlineLevel="1" x14ac:dyDescent="0.25">
      <c r="A65" s="2" t="s">
        <v>51</v>
      </c>
      <c r="B65" s="76">
        <v>32729.1</v>
      </c>
      <c r="C65" s="96">
        <f t="shared" si="0"/>
        <v>34365.555</v>
      </c>
      <c r="D65" s="103">
        <f t="shared" si="19"/>
        <v>32729.1</v>
      </c>
      <c r="E65" s="71">
        <f t="shared" si="20"/>
        <v>29456.19</v>
      </c>
      <c r="F65" s="73">
        <f t="shared" si="21"/>
        <v>27819.734999999997</v>
      </c>
      <c r="G65" s="74">
        <f t="shared" si="22"/>
        <v>26183.279999999999</v>
      </c>
    </row>
    <row r="66" spans="1:7" outlineLevel="1" x14ac:dyDescent="0.25">
      <c r="A66" s="5" t="s">
        <v>52</v>
      </c>
      <c r="B66" s="78">
        <v>1843.1</v>
      </c>
      <c r="C66" s="96">
        <f t="shared" si="0"/>
        <v>1935.2549999999999</v>
      </c>
      <c r="D66" s="103">
        <f t="shared" si="19"/>
        <v>1843.1</v>
      </c>
      <c r="E66" s="71">
        <f t="shared" si="20"/>
        <v>1658.79</v>
      </c>
      <c r="F66" s="73">
        <f t="shared" si="21"/>
        <v>1566.635</v>
      </c>
      <c r="G66" s="74">
        <f t="shared" si="22"/>
        <v>1474.48</v>
      </c>
    </row>
    <row r="67" spans="1:7" outlineLevel="1" x14ac:dyDescent="0.25">
      <c r="A67" s="5" t="s">
        <v>53</v>
      </c>
      <c r="B67" s="78">
        <v>6185</v>
      </c>
      <c r="C67" s="96">
        <f t="shared" si="0"/>
        <v>6494.25</v>
      </c>
      <c r="D67" s="103">
        <f t="shared" si="19"/>
        <v>6185</v>
      </c>
      <c r="E67" s="71">
        <f t="shared" si="20"/>
        <v>5566.5</v>
      </c>
      <c r="F67" s="73">
        <f t="shared" si="21"/>
        <v>5257.25</v>
      </c>
      <c r="G67" s="74">
        <f t="shared" si="22"/>
        <v>4948</v>
      </c>
    </row>
    <row r="68" spans="1:7" outlineLevel="1" x14ac:dyDescent="0.25">
      <c r="A68" s="5" t="s">
        <v>54</v>
      </c>
      <c r="B68" s="78">
        <v>17872.2</v>
      </c>
      <c r="C68" s="96">
        <f t="shared" si="0"/>
        <v>18765.810000000001</v>
      </c>
      <c r="D68" s="103">
        <f t="shared" si="19"/>
        <v>17872.2</v>
      </c>
      <c r="E68" s="71">
        <f t="shared" si="20"/>
        <v>16084.980000000001</v>
      </c>
      <c r="F68" s="73">
        <f t="shared" si="21"/>
        <v>15191.37</v>
      </c>
      <c r="G68" s="74">
        <f t="shared" si="22"/>
        <v>14297.760000000002</v>
      </c>
    </row>
    <row r="69" spans="1:7" outlineLevel="1" x14ac:dyDescent="0.25">
      <c r="A69" s="5" t="s">
        <v>55</v>
      </c>
      <c r="B69" s="78">
        <v>51538.5</v>
      </c>
      <c r="C69" s="96">
        <f t="shared" si="0"/>
        <v>54115.425000000003</v>
      </c>
      <c r="D69" s="103">
        <f t="shared" si="19"/>
        <v>51538.5</v>
      </c>
      <c r="E69" s="71">
        <f t="shared" si="20"/>
        <v>46384.65</v>
      </c>
      <c r="F69" s="73">
        <f t="shared" si="21"/>
        <v>43807.724999999999</v>
      </c>
      <c r="G69" s="74">
        <f t="shared" si="22"/>
        <v>41230.800000000003</v>
      </c>
    </row>
    <row r="70" spans="1:7" outlineLevel="1" x14ac:dyDescent="0.25">
      <c r="A70" s="5" t="s">
        <v>56</v>
      </c>
      <c r="B70" s="78">
        <v>122196.3</v>
      </c>
      <c r="C70" s="96">
        <f t="shared" si="0"/>
        <v>128306.11500000001</v>
      </c>
      <c r="D70" s="103">
        <f t="shared" si="19"/>
        <v>122196.3</v>
      </c>
      <c r="E70" s="71">
        <f t="shared" si="20"/>
        <v>109976.67</v>
      </c>
      <c r="F70" s="73">
        <f t="shared" si="21"/>
        <v>103866.855</v>
      </c>
      <c r="G70" s="74">
        <f t="shared" si="22"/>
        <v>97757.040000000008</v>
      </c>
    </row>
    <row r="71" spans="1:7" x14ac:dyDescent="0.25">
      <c r="A71" s="26"/>
      <c r="B71" s="53"/>
      <c r="C71" s="51"/>
      <c r="D71" s="62"/>
      <c r="E71" s="50"/>
      <c r="F71" s="50"/>
      <c r="G71" s="50"/>
    </row>
    <row r="72" spans="1:7" s="29" customFormat="1" ht="15.75" x14ac:dyDescent="0.25">
      <c r="A72" s="31" t="s">
        <v>57</v>
      </c>
      <c r="B72" s="56"/>
      <c r="C72" s="114" t="s">
        <v>1675</v>
      </c>
      <c r="D72" s="63"/>
      <c r="E72" s="114" t="s">
        <v>1676</v>
      </c>
      <c r="F72" s="114" t="s">
        <v>1677</v>
      </c>
      <c r="G72" s="114" t="s">
        <v>1678</v>
      </c>
    </row>
    <row r="73" spans="1:7" ht="22.5" outlineLevel="1" x14ac:dyDescent="0.25">
      <c r="A73" s="5" t="s">
        <v>58</v>
      </c>
      <c r="B73" s="78">
        <v>3215</v>
      </c>
      <c r="C73" s="96">
        <f t="shared" ref="C73:C133" si="23">B73 * 1.05</f>
        <v>3375.75</v>
      </c>
      <c r="D73" s="104">
        <f>B73</f>
        <v>3215</v>
      </c>
      <c r="E73" s="71">
        <f>B73*0.9</f>
        <v>2893.5</v>
      </c>
      <c r="F73" s="73">
        <f>B73*0.85</f>
        <v>2732.75</v>
      </c>
      <c r="G73" s="74">
        <f>B73*0.8</f>
        <v>2572</v>
      </c>
    </row>
    <row r="74" spans="1:7" outlineLevel="1" x14ac:dyDescent="0.25">
      <c r="A74" s="5" t="s">
        <v>59</v>
      </c>
      <c r="B74" s="78">
        <v>3187.9</v>
      </c>
      <c r="C74" s="96">
        <f t="shared" si="23"/>
        <v>3347.2950000000001</v>
      </c>
      <c r="D74" s="104">
        <f t="shared" ref="D74:D77" si="24">B74</f>
        <v>3187.9</v>
      </c>
      <c r="E74" s="71">
        <f t="shared" ref="E74:E77" si="25">B74*0.9</f>
        <v>2869.11</v>
      </c>
      <c r="F74" s="73">
        <f t="shared" ref="F74:F77" si="26">B74*0.85</f>
        <v>2709.7150000000001</v>
      </c>
      <c r="G74" s="74">
        <f t="shared" ref="G74:G77" si="27">B74*0.8</f>
        <v>2550.3200000000002</v>
      </c>
    </row>
    <row r="75" spans="1:7" outlineLevel="1" x14ac:dyDescent="0.25">
      <c r="A75" s="5" t="s">
        <v>60</v>
      </c>
      <c r="B75" s="78">
        <v>4160.5</v>
      </c>
      <c r="C75" s="96">
        <f t="shared" si="23"/>
        <v>4368.5250000000005</v>
      </c>
      <c r="D75" s="104">
        <f t="shared" si="24"/>
        <v>4160.5</v>
      </c>
      <c r="E75" s="71">
        <f t="shared" si="25"/>
        <v>3744.4500000000003</v>
      </c>
      <c r="F75" s="73">
        <f t="shared" si="26"/>
        <v>3536.4249999999997</v>
      </c>
      <c r="G75" s="74">
        <f t="shared" si="27"/>
        <v>3328.4</v>
      </c>
    </row>
    <row r="76" spans="1:7" outlineLevel="1" x14ac:dyDescent="0.25">
      <c r="A76" s="5" t="s">
        <v>61</v>
      </c>
      <c r="B76" s="78">
        <v>697</v>
      </c>
      <c r="C76" s="96">
        <f t="shared" si="23"/>
        <v>731.85</v>
      </c>
      <c r="D76" s="104">
        <f t="shared" si="24"/>
        <v>697</v>
      </c>
      <c r="E76" s="71">
        <f t="shared" si="25"/>
        <v>627.30000000000007</v>
      </c>
      <c r="F76" s="73">
        <f t="shared" si="26"/>
        <v>592.44999999999993</v>
      </c>
      <c r="G76" s="74">
        <f t="shared" si="27"/>
        <v>557.6</v>
      </c>
    </row>
    <row r="77" spans="1:7" outlineLevel="1" x14ac:dyDescent="0.25">
      <c r="A77" s="5" t="s">
        <v>62</v>
      </c>
      <c r="B77" s="78">
        <v>1034.7</v>
      </c>
      <c r="C77" s="96">
        <f t="shared" si="23"/>
        <v>1086.4350000000002</v>
      </c>
      <c r="D77" s="104">
        <f t="shared" si="24"/>
        <v>1034.7</v>
      </c>
      <c r="E77" s="71">
        <f t="shared" si="25"/>
        <v>931.23</v>
      </c>
      <c r="F77" s="73">
        <f t="shared" si="26"/>
        <v>879.495</v>
      </c>
      <c r="G77" s="74">
        <f t="shared" si="27"/>
        <v>827.7600000000001</v>
      </c>
    </row>
    <row r="78" spans="1:7" x14ac:dyDescent="0.25">
      <c r="A78" s="26"/>
      <c r="B78" s="53"/>
      <c r="C78" s="51"/>
      <c r="D78" s="62"/>
      <c r="E78" s="50"/>
      <c r="F78" s="50"/>
      <c r="G78" s="50"/>
    </row>
    <row r="79" spans="1:7" s="29" customFormat="1" ht="15.75" x14ac:dyDescent="0.25">
      <c r="A79" s="31" t="s">
        <v>63</v>
      </c>
      <c r="B79" s="56"/>
      <c r="C79" s="114" t="s">
        <v>1675</v>
      </c>
      <c r="D79" s="63"/>
      <c r="E79" s="114" t="s">
        <v>1676</v>
      </c>
      <c r="F79" s="114" t="s">
        <v>1677</v>
      </c>
      <c r="G79" s="114" t="s">
        <v>1678</v>
      </c>
    </row>
    <row r="80" spans="1:7" outlineLevel="1" x14ac:dyDescent="0.25">
      <c r="A80" s="5" t="s">
        <v>1511</v>
      </c>
      <c r="B80" s="78">
        <v>12400</v>
      </c>
      <c r="C80" s="96">
        <f t="shared" si="23"/>
        <v>13020</v>
      </c>
      <c r="D80" s="104">
        <f>B80*0.93</f>
        <v>11532</v>
      </c>
      <c r="E80" s="70">
        <f>B80*0.9</f>
        <v>11160</v>
      </c>
      <c r="F80" s="73">
        <f>B80*0.85</f>
        <v>10540</v>
      </c>
      <c r="G80" s="74">
        <f>B80*0.8</f>
        <v>9920</v>
      </c>
    </row>
    <row r="81" spans="1:7" outlineLevel="1" x14ac:dyDescent="0.25">
      <c r="A81" s="5" t="s">
        <v>64</v>
      </c>
      <c r="B81" s="78">
        <v>12400</v>
      </c>
      <c r="C81" s="96">
        <f t="shared" si="23"/>
        <v>13020</v>
      </c>
      <c r="D81" s="104">
        <f t="shared" ref="D81:D89" si="28">B81*0.93</f>
        <v>11532</v>
      </c>
      <c r="E81" s="70">
        <f t="shared" ref="E81:E89" si="29">B81*0.9</f>
        <v>11160</v>
      </c>
      <c r="F81" s="73">
        <f t="shared" ref="F81:F89" si="30">B81*0.85</f>
        <v>10540</v>
      </c>
      <c r="G81" s="74">
        <f t="shared" ref="G81:G89" si="31">B81*0.8</f>
        <v>9920</v>
      </c>
    </row>
    <row r="82" spans="1:7" outlineLevel="1" x14ac:dyDescent="0.25">
      <c r="A82" s="5" t="s">
        <v>65</v>
      </c>
      <c r="B82" s="78">
        <v>12400</v>
      </c>
      <c r="C82" s="96">
        <f t="shared" si="23"/>
        <v>13020</v>
      </c>
      <c r="D82" s="104">
        <f t="shared" si="28"/>
        <v>11532</v>
      </c>
      <c r="E82" s="70">
        <f t="shared" si="29"/>
        <v>11160</v>
      </c>
      <c r="F82" s="73">
        <f t="shared" si="30"/>
        <v>10540</v>
      </c>
      <c r="G82" s="74">
        <f t="shared" si="31"/>
        <v>9920</v>
      </c>
    </row>
    <row r="83" spans="1:7" ht="22.5" outlineLevel="1" x14ac:dyDescent="0.25">
      <c r="A83" s="5" t="s">
        <v>66</v>
      </c>
      <c r="B83" s="78">
        <v>6172.6</v>
      </c>
      <c r="C83" s="96">
        <f t="shared" si="23"/>
        <v>6481.2300000000005</v>
      </c>
      <c r="D83" s="104">
        <f t="shared" si="28"/>
        <v>5740.5180000000009</v>
      </c>
      <c r="E83" s="70">
        <f t="shared" si="29"/>
        <v>5555.34</v>
      </c>
      <c r="F83" s="73">
        <f t="shared" si="30"/>
        <v>5246.71</v>
      </c>
      <c r="G83" s="74">
        <f t="shared" si="31"/>
        <v>4938.0800000000008</v>
      </c>
    </row>
    <row r="84" spans="1:7" ht="22.5" outlineLevel="1" x14ac:dyDescent="0.25">
      <c r="A84" s="5" t="s">
        <v>67</v>
      </c>
      <c r="B84" s="78">
        <v>8618.2000000000007</v>
      </c>
      <c r="C84" s="96">
        <f t="shared" si="23"/>
        <v>9049.11</v>
      </c>
      <c r="D84" s="104">
        <f t="shared" si="28"/>
        <v>8014.9260000000013</v>
      </c>
      <c r="E84" s="70">
        <f t="shared" si="29"/>
        <v>7756.380000000001</v>
      </c>
      <c r="F84" s="73">
        <f t="shared" si="30"/>
        <v>7325.47</v>
      </c>
      <c r="G84" s="74">
        <f t="shared" si="31"/>
        <v>6894.5600000000013</v>
      </c>
    </row>
    <row r="85" spans="1:7" outlineLevel="1" x14ac:dyDescent="0.25">
      <c r="A85" s="5" t="s">
        <v>68</v>
      </c>
      <c r="B85" s="78">
        <v>2461.6</v>
      </c>
      <c r="C85" s="96">
        <f t="shared" si="23"/>
        <v>2584.6799999999998</v>
      </c>
      <c r="D85" s="104">
        <f t="shared" si="28"/>
        <v>2289.288</v>
      </c>
      <c r="E85" s="70">
        <f t="shared" si="29"/>
        <v>2215.44</v>
      </c>
      <c r="F85" s="73">
        <f t="shared" si="30"/>
        <v>2092.3599999999997</v>
      </c>
      <c r="G85" s="74">
        <f t="shared" si="31"/>
        <v>1969.28</v>
      </c>
    </row>
    <row r="86" spans="1:7" outlineLevel="1" x14ac:dyDescent="0.25">
      <c r="A86" s="5" t="s">
        <v>69</v>
      </c>
      <c r="B86" s="78">
        <v>446.4</v>
      </c>
      <c r="C86" s="96">
        <f t="shared" si="23"/>
        <v>468.71999999999997</v>
      </c>
      <c r="D86" s="104">
        <f t="shared" si="28"/>
        <v>415.15199999999999</v>
      </c>
      <c r="E86" s="70">
        <f t="shared" si="29"/>
        <v>401.76</v>
      </c>
      <c r="F86" s="73">
        <f t="shared" si="30"/>
        <v>379.44</v>
      </c>
      <c r="G86" s="74">
        <f t="shared" si="31"/>
        <v>357.12</v>
      </c>
    </row>
    <row r="87" spans="1:7" outlineLevel="1" x14ac:dyDescent="0.25">
      <c r="A87" s="5" t="s">
        <v>70</v>
      </c>
      <c r="B87" s="78">
        <v>2267.9</v>
      </c>
      <c r="C87" s="96">
        <f t="shared" si="23"/>
        <v>2381.2950000000001</v>
      </c>
      <c r="D87" s="104">
        <f t="shared" si="28"/>
        <v>2109.1470000000004</v>
      </c>
      <c r="E87" s="70">
        <f t="shared" si="29"/>
        <v>2041.1100000000001</v>
      </c>
      <c r="F87" s="73">
        <f t="shared" si="30"/>
        <v>1927.7149999999999</v>
      </c>
      <c r="G87" s="74">
        <f t="shared" si="31"/>
        <v>1814.3200000000002</v>
      </c>
    </row>
    <row r="88" spans="1:7" outlineLevel="1" x14ac:dyDescent="0.25">
      <c r="A88" s="5" t="s">
        <v>71</v>
      </c>
      <c r="B88" s="78">
        <v>2267.9</v>
      </c>
      <c r="C88" s="96">
        <f t="shared" si="23"/>
        <v>2381.2950000000001</v>
      </c>
      <c r="D88" s="104">
        <f t="shared" si="28"/>
        <v>2109.1470000000004</v>
      </c>
      <c r="E88" s="70">
        <f t="shared" si="29"/>
        <v>2041.1100000000001</v>
      </c>
      <c r="F88" s="73">
        <f t="shared" si="30"/>
        <v>1927.7149999999999</v>
      </c>
      <c r="G88" s="74">
        <f t="shared" si="31"/>
        <v>1814.3200000000002</v>
      </c>
    </row>
    <row r="89" spans="1:7" outlineLevel="1" x14ac:dyDescent="0.25">
      <c r="A89" s="5" t="s">
        <v>72</v>
      </c>
      <c r="B89" s="78">
        <v>132.4</v>
      </c>
      <c r="C89" s="96">
        <f t="shared" si="23"/>
        <v>139.02000000000001</v>
      </c>
      <c r="D89" s="104">
        <f t="shared" si="28"/>
        <v>123.13200000000001</v>
      </c>
      <c r="E89" s="70">
        <f t="shared" si="29"/>
        <v>119.16000000000001</v>
      </c>
      <c r="F89" s="73">
        <f t="shared" si="30"/>
        <v>112.54</v>
      </c>
      <c r="G89" s="74">
        <f t="shared" si="31"/>
        <v>105.92000000000002</v>
      </c>
    </row>
    <row r="90" spans="1:7" x14ac:dyDescent="0.25">
      <c r="A90" s="26"/>
      <c r="B90" s="53"/>
      <c r="C90" s="51"/>
      <c r="D90" s="62"/>
      <c r="E90" s="50"/>
      <c r="F90" s="50"/>
      <c r="G90" s="50"/>
    </row>
    <row r="91" spans="1:7" s="29" customFormat="1" ht="15.75" x14ac:dyDescent="0.25">
      <c r="A91" s="31" t="s">
        <v>73</v>
      </c>
      <c r="B91" s="56"/>
      <c r="C91" s="114" t="s">
        <v>1675</v>
      </c>
      <c r="D91" s="63"/>
      <c r="E91" s="114" t="s">
        <v>1676</v>
      </c>
      <c r="F91" s="114" t="s">
        <v>1677</v>
      </c>
      <c r="G91" s="114" t="s">
        <v>1678</v>
      </c>
    </row>
    <row r="92" spans="1:7" outlineLevel="1" x14ac:dyDescent="0.25">
      <c r="A92" s="5" t="s">
        <v>74</v>
      </c>
      <c r="B92" s="78">
        <v>27570.3</v>
      </c>
      <c r="C92" s="96">
        <f t="shared" si="23"/>
        <v>28948.814999999999</v>
      </c>
      <c r="D92" s="104">
        <f>B92</f>
        <v>27570.3</v>
      </c>
      <c r="E92" s="70">
        <f>B92*0.9</f>
        <v>24813.27</v>
      </c>
      <c r="F92" s="73">
        <f>B92*0.85</f>
        <v>23434.754999999997</v>
      </c>
      <c r="G92" s="74">
        <f>B92*0.8</f>
        <v>22056.240000000002</v>
      </c>
    </row>
    <row r="93" spans="1:7" outlineLevel="1" x14ac:dyDescent="0.25">
      <c r="A93" s="5" t="s">
        <v>75</v>
      </c>
      <c r="B93" s="78">
        <v>8381.6</v>
      </c>
      <c r="C93" s="96">
        <f t="shared" si="23"/>
        <v>8800.68</v>
      </c>
      <c r="D93" s="104">
        <f t="shared" ref="D93:D94" si="32">B93</f>
        <v>8381.6</v>
      </c>
      <c r="E93" s="70">
        <f t="shared" ref="E93:E94" si="33">B93*0.9</f>
        <v>7543.4400000000005</v>
      </c>
      <c r="F93" s="73">
        <f t="shared" ref="F93:F94" si="34">B93*0.85</f>
        <v>7124.36</v>
      </c>
      <c r="G93" s="74">
        <f t="shared" ref="G93:G94" si="35">B93*0.8</f>
        <v>6705.2800000000007</v>
      </c>
    </row>
    <row r="94" spans="1:7" outlineLevel="1" x14ac:dyDescent="0.25">
      <c r="A94" s="5" t="s">
        <v>76</v>
      </c>
      <c r="B94" s="78">
        <v>926.8</v>
      </c>
      <c r="C94" s="96">
        <f t="shared" si="23"/>
        <v>973.14</v>
      </c>
      <c r="D94" s="104">
        <f t="shared" si="32"/>
        <v>926.8</v>
      </c>
      <c r="E94" s="70">
        <f t="shared" si="33"/>
        <v>834.12</v>
      </c>
      <c r="F94" s="73">
        <f t="shared" si="34"/>
        <v>787.78</v>
      </c>
      <c r="G94" s="74">
        <f t="shared" si="35"/>
        <v>741.44</v>
      </c>
    </row>
    <row r="95" spans="1:7" x14ac:dyDescent="0.25">
      <c r="A95" s="26"/>
      <c r="B95" s="53"/>
      <c r="C95" s="51"/>
      <c r="D95" s="62"/>
      <c r="E95" s="50"/>
      <c r="F95" s="50"/>
      <c r="G95" s="50"/>
    </row>
    <row r="96" spans="1:7" s="29" customFormat="1" ht="31.5" x14ac:dyDescent="0.25">
      <c r="A96" s="31" t="s">
        <v>77</v>
      </c>
      <c r="B96" s="56"/>
      <c r="C96" s="114" t="s">
        <v>1675</v>
      </c>
      <c r="D96" s="63"/>
      <c r="E96" s="114" t="s">
        <v>1676</v>
      </c>
      <c r="F96" s="114" t="s">
        <v>1677</v>
      </c>
      <c r="G96" s="114" t="s">
        <v>1678</v>
      </c>
    </row>
    <row r="97" spans="1:7" outlineLevel="1" x14ac:dyDescent="0.25">
      <c r="A97" s="5" t="s">
        <v>78</v>
      </c>
      <c r="B97" s="78">
        <v>34580.699999999997</v>
      </c>
      <c r="C97" s="96">
        <f t="shared" si="23"/>
        <v>36309.735000000001</v>
      </c>
      <c r="D97" s="104">
        <f>B97</f>
        <v>34580.699999999997</v>
      </c>
      <c r="E97" s="70">
        <f>B97*0.9</f>
        <v>31122.629999999997</v>
      </c>
      <c r="F97" s="73">
        <f>B97*0.85</f>
        <v>29393.594999999998</v>
      </c>
      <c r="G97" s="74">
        <f>B97*0.8</f>
        <v>27664.559999999998</v>
      </c>
    </row>
    <row r="98" spans="1:7" outlineLevel="1" x14ac:dyDescent="0.25">
      <c r="A98" s="5" t="s">
        <v>79</v>
      </c>
      <c r="B98" s="78">
        <v>30150.1</v>
      </c>
      <c r="C98" s="96">
        <f t="shared" si="23"/>
        <v>31657.605</v>
      </c>
      <c r="D98" s="104">
        <f t="shared" ref="D98:D107" si="36">B98</f>
        <v>30150.1</v>
      </c>
      <c r="E98" s="70">
        <f t="shared" ref="E98:E107" si="37">B98*0.9</f>
        <v>27135.09</v>
      </c>
      <c r="F98" s="73">
        <f t="shared" ref="F98:F107" si="38">B98*0.85</f>
        <v>25627.584999999999</v>
      </c>
      <c r="G98" s="74">
        <f t="shared" ref="G98:G107" si="39">B98*0.8</f>
        <v>24120.080000000002</v>
      </c>
    </row>
    <row r="99" spans="1:7" outlineLevel="1" x14ac:dyDescent="0.25">
      <c r="A99" s="5" t="s">
        <v>80</v>
      </c>
      <c r="B99" s="78">
        <v>36688</v>
      </c>
      <c r="C99" s="96">
        <f t="shared" si="23"/>
        <v>38522.400000000001</v>
      </c>
      <c r="D99" s="104">
        <f t="shared" si="36"/>
        <v>36688</v>
      </c>
      <c r="E99" s="70">
        <f t="shared" si="37"/>
        <v>33019.200000000004</v>
      </c>
      <c r="F99" s="73">
        <f t="shared" si="38"/>
        <v>31184.799999999999</v>
      </c>
      <c r="G99" s="74">
        <f t="shared" si="39"/>
        <v>29350.400000000001</v>
      </c>
    </row>
    <row r="100" spans="1:7" outlineLevel="1" x14ac:dyDescent="0.25">
      <c r="A100" s="5" t="s">
        <v>81</v>
      </c>
      <c r="B100" s="78">
        <v>34580.699999999997</v>
      </c>
      <c r="C100" s="96">
        <f t="shared" si="23"/>
        <v>36309.735000000001</v>
      </c>
      <c r="D100" s="104">
        <f t="shared" si="36"/>
        <v>34580.699999999997</v>
      </c>
      <c r="E100" s="70">
        <f t="shared" si="37"/>
        <v>31122.629999999997</v>
      </c>
      <c r="F100" s="73">
        <f t="shared" si="38"/>
        <v>29393.594999999998</v>
      </c>
      <c r="G100" s="74">
        <f t="shared" si="39"/>
        <v>27664.559999999998</v>
      </c>
    </row>
    <row r="101" spans="1:7" ht="22.5" outlineLevel="1" x14ac:dyDescent="0.25">
      <c r="A101" s="5" t="s">
        <v>82</v>
      </c>
      <c r="B101" s="78">
        <v>50042.400000000001</v>
      </c>
      <c r="C101" s="96">
        <f t="shared" si="23"/>
        <v>52544.520000000004</v>
      </c>
      <c r="D101" s="104">
        <f t="shared" si="36"/>
        <v>50042.400000000001</v>
      </c>
      <c r="E101" s="70">
        <f t="shared" si="37"/>
        <v>45038.16</v>
      </c>
      <c r="F101" s="73">
        <f t="shared" si="38"/>
        <v>42536.04</v>
      </c>
      <c r="G101" s="74">
        <f t="shared" si="39"/>
        <v>40033.920000000006</v>
      </c>
    </row>
    <row r="102" spans="1:7" outlineLevel="1" x14ac:dyDescent="0.25">
      <c r="A102" s="5" t="s">
        <v>83</v>
      </c>
      <c r="B102" s="78">
        <v>108611.5</v>
      </c>
      <c r="C102" s="96">
        <f t="shared" si="23"/>
        <v>114042.07500000001</v>
      </c>
      <c r="D102" s="104">
        <f t="shared" si="36"/>
        <v>108611.5</v>
      </c>
      <c r="E102" s="70">
        <f t="shared" si="37"/>
        <v>97750.35</v>
      </c>
      <c r="F102" s="73">
        <f t="shared" si="38"/>
        <v>92319.774999999994</v>
      </c>
      <c r="G102" s="74">
        <f t="shared" si="39"/>
        <v>86889.200000000012</v>
      </c>
    </row>
    <row r="103" spans="1:7" outlineLevel="1" x14ac:dyDescent="0.25">
      <c r="A103" s="5" t="s">
        <v>84</v>
      </c>
      <c r="B103" s="78">
        <v>108611.5</v>
      </c>
      <c r="C103" s="96">
        <f t="shared" si="23"/>
        <v>114042.07500000001</v>
      </c>
      <c r="D103" s="104">
        <f t="shared" si="36"/>
        <v>108611.5</v>
      </c>
      <c r="E103" s="70">
        <f t="shared" si="37"/>
        <v>97750.35</v>
      </c>
      <c r="F103" s="73">
        <f t="shared" si="38"/>
        <v>92319.774999999994</v>
      </c>
      <c r="G103" s="74">
        <f t="shared" si="39"/>
        <v>86889.200000000012</v>
      </c>
    </row>
    <row r="104" spans="1:7" outlineLevel="1" x14ac:dyDescent="0.25">
      <c r="A104" s="5" t="s">
        <v>85</v>
      </c>
      <c r="B104" s="78">
        <v>108611.5</v>
      </c>
      <c r="C104" s="96">
        <f t="shared" si="23"/>
        <v>114042.07500000001</v>
      </c>
      <c r="D104" s="104">
        <f t="shared" si="36"/>
        <v>108611.5</v>
      </c>
      <c r="E104" s="70">
        <f t="shared" si="37"/>
        <v>97750.35</v>
      </c>
      <c r="F104" s="73">
        <f t="shared" si="38"/>
        <v>92319.774999999994</v>
      </c>
      <c r="G104" s="74">
        <f t="shared" si="39"/>
        <v>86889.200000000012</v>
      </c>
    </row>
    <row r="105" spans="1:7" ht="22.5" outlineLevel="1" x14ac:dyDescent="0.25">
      <c r="A105" s="5" t="s">
        <v>86</v>
      </c>
      <c r="B105" s="78">
        <v>57528.2</v>
      </c>
      <c r="C105" s="96">
        <f t="shared" si="23"/>
        <v>60404.61</v>
      </c>
      <c r="D105" s="104">
        <f t="shared" si="36"/>
        <v>57528.2</v>
      </c>
      <c r="E105" s="70">
        <f t="shared" si="37"/>
        <v>51775.38</v>
      </c>
      <c r="F105" s="73">
        <f t="shared" si="38"/>
        <v>48898.969999999994</v>
      </c>
      <c r="G105" s="74">
        <f t="shared" si="39"/>
        <v>46022.559999999998</v>
      </c>
    </row>
    <row r="106" spans="1:7" outlineLevel="1" x14ac:dyDescent="0.25">
      <c r="A106" s="5" t="s">
        <v>87</v>
      </c>
      <c r="B106" s="78">
        <v>48352.1</v>
      </c>
      <c r="C106" s="96">
        <f t="shared" si="23"/>
        <v>50769.705000000002</v>
      </c>
      <c r="D106" s="104">
        <f t="shared" si="36"/>
        <v>48352.1</v>
      </c>
      <c r="E106" s="70">
        <f t="shared" si="37"/>
        <v>43516.89</v>
      </c>
      <c r="F106" s="73">
        <f t="shared" si="38"/>
        <v>41099.284999999996</v>
      </c>
      <c r="G106" s="74">
        <f t="shared" si="39"/>
        <v>38681.68</v>
      </c>
    </row>
    <row r="107" spans="1:7" outlineLevel="1" x14ac:dyDescent="0.25">
      <c r="A107" s="5" t="s">
        <v>88</v>
      </c>
      <c r="B107" s="78">
        <v>55279.3</v>
      </c>
      <c r="C107" s="96">
        <f t="shared" si="23"/>
        <v>58043.265000000007</v>
      </c>
      <c r="D107" s="104">
        <f t="shared" si="36"/>
        <v>55279.3</v>
      </c>
      <c r="E107" s="70">
        <f t="shared" si="37"/>
        <v>49751.37</v>
      </c>
      <c r="F107" s="73">
        <f t="shared" si="38"/>
        <v>46987.404999999999</v>
      </c>
      <c r="G107" s="74">
        <f t="shared" si="39"/>
        <v>44223.44</v>
      </c>
    </row>
    <row r="108" spans="1:7" x14ac:dyDescent="0.25">
      <c r="A108" s="26"/>
      <c r="B108" s="53"/>
      <c r="C108" s="51"/>
      <c r="D108" s="62"/>
      <c r="E108" s="50"/>
      <c r="F108" s="50"/>
      <c r="G108" s="50"/>
    </row>
    <row r="109" spans="1:7" s="29" customFormat="1" ht="15.75" x14ac:dyDescent="0.25">
      <c r="A109" s="31" t="s">
        <v>89</v>
      </c>
      <c r="B109" s="56"/>
      <c r="C109" s="114" t="s">
        <v>1675</v>
      </c>
      <c r="D109" s="63"/>
      <c r="E109" s="114" t="s">
        <v>1676</v>
      </c>
      <c r="F109" s="114" t="s">
        <v>1677</v>
      </c>
      <c r="G109" s="114" t="s">
        <v>1678</v>
      </c>
    </row>
    <row r="110" spans="1:7" outlineLevel="1" x14ac:dyDescent="0.25">
      <c r="A110" s="5" t="s">
        <v>90</v>
      </c>
      <c r="B110" s="78">
        <v>1531.2</v>
      </c>
      <c r="C110" s="96">
        <f t="shared" si="23"/>
        <v>1607.7600000000002</v>
      </c>
      <c r="D110" s="105">
        <f>B110</f>
        <v>1531.2</v>
      </c>
      <c r="E110" s="71">
        <f>B110*0.9</f>
        <v>1378.0800000000002</v>
      </c>
      <c r="F110" s="73">
        <f>B110*0.85</f>
        <v>1301.52</v>
      </c>
      <c r="G110" s="74">
        <f>B110*0.8</f>
        <v>1224.96</v>
      </c>
    </row>
    <row r="111" spans="1:7" outlineLevel="1" x14ac:dyDescent="0.25">
      <c r="A111" s="5" t="s">
        <v>91</v>
      </c>
      <c r="B111" s="78">
        <v>3161.7</v>
      </c>
      <c r="C111" s="96">
        <f t="shared" si="23"/>
        <v>3319.7849999999999</v>
      </c>
      <c r="D111" s="105">
        <f t="shared" ref="D111:D121" si="40">B111</f>
        <v>3161.7</v>
      </c>
      <c r="E111" s="71">
        <f t="shared" ref="E111:E121" si="41">B111*0.9</f>
        <v>2845.5299999999997</v>
      </c>
      <c r="F111" s="73">
        <f t="shared" ref="F111:F121" si="42">B111*0.85</f>
        <v>2687.4449999999997</v>
      </c>
      <c r="G111" s="74">
        <f t="shared" ref="G111:G121" si="43">B111*0.8</f>
        <v>2529.36</v>
      </c>
    </row>
    <row r="112" spans="1:7" outlineLevel="1" x14ac:dyDescent="0.25">
      <c r="A112" s="5" t="s">
        <v>92</v>
      </c>
      <c r="B112" s="78">
        <v>2523.1999999999998</v>
      </c>
      <c r="C112" s="96">
        <f t="shared" si="23"/>
        <v>2649.36</v>
      </c>
      <c r="D112" s="105">
        <f t="shared" si="40"/>
        <v>2523.1999999999998</v>
      </c>
      <c r="E112" s="71">
        <f t="shared" si="41"/>
        <v>2270.88</v>
      </c>
      <c r="F112" s="73">
        <f t="shared" si="42"/>
        <v>2144.7199999999998</v>
      </c>
      <c r="G112" s="74">
        <f t="shared" si="43"/>
        <v>2018.56</v>
      </c>
    </row>
    <row r="113" spans="1:7" outlineLevel="1" x14ac:dyDescent="0.25">
      <c r="A113" s="5" t="s">
        <v>93</v>
      </c>
      <c r="B113" s="78">
        <v>4142.5</v>
      </c>
      <c r="C113" s="96">
        <f t="shared" si="23"/>
        <v>4349.625</v>
      </c>
      <c r="D113" s="105">
        <f t="shared" si="40"/>
        <v>4142.5</v>
      </c>
      <c r="E113" s="71">
        <f t="shared" si="41"/>
        <v>3728.25</v>
      </c>
      <c r="F113" s="73">
        <f t="shared" si="42"/>
        <v>3521.125</v>
      </c>
      <c r="G113" s="74">
        <f t="shared" si="43"/>
        <v>3314</v>
      </c>
    </row>
    <row r="114" spans="1:7" outlineLevel="1" x14ac:dyDescent="0.25">
      <c r="A114" s="5" t="s">
        <v>94</v>
      </c>
      <c r="B114" s="78">
        <v>864.5</v>
      </c>
      <c r="C114" s="96">
        <f t="shared" si="23"/>
        <v>907.72500000000002</v>
      </c>
      <c r="D114" s="105">
        <f t="shared" si="40"/>
        <v>864.5</v>
      </c>
      <c r="E114" s="71">
        <f t="shared" si="41"/>
        <v>778.05000000000007</v>
      </c>
      <c r="F114" s="73">
        <f t="shared" si="42"/>
        <v>734.82499999999993</v>
      </c>
      <c r="G114" s="74">
        <f t="shared" si="43"/>
        <v>691.6</v>
      </c>
    </row>
    <row r="115" spans="1:7" outlineLevel="1" x14ac:dyDescent="0.25">
      <c r="A115" s="5" t="s">
        <v>95</v>
      </c>
      <c r="B115" s="78">
        <v>1323.8</v>
      </c>
      <c r="C115" s="96">
        <f t="shared" si="23"/>
        <v>1389.99</v>
      </c>
      <c r="D115" s="105">
        <f t="shared" si="40"/>
        <v>1323.8</v>
      </c>
      <c r="E115" s="71">
        <f t="shared" si="41"/>
        <v>1191.42</v>
      </c>
      <c r="F115" s="73">
        <f t="shared" si="42"/>
        <v>1125.23</v>
      </c>
      <c r="G115" s="74">
        <f t="shared" si="43"/>
        <v>1059.04</v>
      </c>
    </row>
    <row r="116" spans="1:7" outlineLevel="1" x14ac:dyDescent="0.25">
      <c r="A116" s="5" t="s">
        <v>96</v>
      </c>
      <c r="B116" s="78">
        <v>2404.4</v>
      </c>
      <c r="C116" s="96">
        <f t="shared" si="23"/>
        <v>2524.6200000000003</v>
      </c>
      <c r="D116" s="105">
        <f t="shared" si="40"/>
        <v>2404.4</v>
      </c>
      <c r="E116" s="71">
        <f t="shared" si="41"/>
        <v>2163.96</v>
      </c>
      <c r="F116" s="73">
        <f t="shared" si="42"/>
        <v>2043.74</v>
      </c>
      <c r="G116" s="74">
        <f t="shared" si="43"/>
        <v>1923.5200000000002</v>
      </c>
    </row>
    <row r="117" spans="1:7" outlineLevel="1" x14ac:dyDescent="0.25">
      <c r="A117" s="5" t="s">
        <v>97</v>
      </c>
      <c r="B117" s="78">
        <v>3458.1</v>
      </c>
      <c r="C117" s="96">
        <f t="shared" si="23"/>
        <v>3631.0050000000001</v>
      </c>
      <c r="D117" s="105">
        <f t="shared" si="40"/>
        <v>3458.1</v>
      </c>
      <c r="E117" s="71">
        <f t="shared" si="41"/>
        <v>3112.29</v>
      </c>
      <c r="F117" s="73">
        <f t="shared" si="42"/>
        <v>2939.3849999999998</v>
      </c>
      <c r="G117" s="74">
        <f t="shared" si="43"/>
        <v>2766.48</v>
      </c>
    </row>
    <row r="118" spans="1:7" outlineLevel="1" x14ac:dyDescent="0.25">
      <c r="A118" s="5" t="s">
        <v>98</v>
      </c>
      <c r="B118" s="78">
        <v>3998.4</v>
      </c>
      <c r="C118" s="96">
        <f t="shared" si="23"/>
        <v>4198.3200000000006</v>
      </c>
      <c r="D118" s="105">
        <f t="shared" si="40"/>
        <v>3998.4</v>
      </c>
      <c r="E118" s="71">
        <f t="shared" si="41"/>
        <v>3598.56</v>
      </c>
      <c r="F118" s="73">
        <f t="shared" si="42"/>
        <v>3398.64</v>
      </c>
      <c r="G118" s="74">
        <f t="shared" si="43"/>
        <v>3198.7200000000003</v>
      </c>
    </row>
    <row r="119" spans="1:7" outlineLevel="1" x14ac:dyDescent="0.25">
      <c r="A119" s="5" t="s">
        <v>99</v>
      </c>
      <c r="B119" s="78">
        <v>3998.4</v>
      </c>
      <c r="C119" s="96">
        <f t="shared" si="23"/>
        <v>4198.3200000000006</v>
      </c>
      <c r="D119" s="105">
        <f t="shared" si="40"/>
        <v>3998.4</v>
      </c>
      <c r="E119" s="71">
        <f t="shared" si="41"/>
        <v>3598.56</v>
      </c>
      <c r="F119" s="73">
        <f t="shared" si="42"/>
        <v>3398.64</v>
      </c>
      <c r="G119" s="74">
        <f t="shared" si="43"/>
        <v>3198.7200000000003</v>
      </c>
    </row>
    <row r="120" spans="1:7" outlineLevel="1" x14ac:dyDescent="0.25">
      <c r="A120" s="5" t="s">
        <v>100</v>
      </c>
      <c r="B120" s="78">
        <v>5376.2</v>
      </c>
      <c r="C120" s="96">
        <f t="shared" si="23"/>
        <v>5645.01</v>
      </c>
      <c r="D120" s="105">
        <f t="shared" si="40"/>
        <v>5376.2</v>
      </c>
      <c r="E120" s="71">
        <f t="shared" si="41"/>
        <v>4838.58</v>
      </c>
      <c r="F120" s="73">
        <f t="shared" si="42"/>
        <v>4569.7699999999995</v>
      </c>
      <c r="G120" s="74">
        <f t="shared" si="43"/>
        <v>4300.96</v>
      </c>
    </row>
    <row r="121" spans="1:7" outlineLevel="1" x14ac:dyDescent="0.25">
      <c r="A121" s="5" t="s">
        <v>101</v>
      </c>
      <c r="B121" s="78">
        <v>5376.2</v>
      </c>
      <c r="C121" s="96">
        <f t="shared" si="23"/>
        <v>5645.01</v>
      </c>
      <c r="D121" s="105">
        <f t="shared" si="40"/>
        <v>5376.2</v>
      </c>
      <c r="E121" s="71">
        <f t="shared" si="41"/>
        <v>4838.58</v>
      </c>
      <c r="F121" s="73">
        <f t="shared" si="42"/>
        <v>4569.7699999999995</v>
      </c>
      <c r="G121" s="74">
        <f t="shared" si="43"/>
        <v>4300.96</v>
      </c>
    </row>
    <row r="122" spans="1:7" x14ac:dyDescent="0.25">
      <c r="A122" s="26"/>
      <c r="B122" s="53"/>
      <c r="C122" s="51"/>
      <c r="D122" s="62"/>
      <c r="E122" s="50"/>
      <c r="F122" s="50"/>
      <c r="G122" s="50"/>
    </row>
    <row r="123" spans="1:7" s="29" customFormat="1" ht="31.5" x14ac:dyDescent="0.25">
      <c r="A123" s="31" t="s">
        <v>102</v>
      </c>
      <c r="B123" s="56"/>
      <c r="C123" s="114" t="s">
        <v>1675</v>
      </c>
      <c r="D123" s="63"/>
      <c r="E123" s="114" t="s">
        <v>1676</v>
      </c>
      <c r="F123" s="114" t="s">
        <v>1677</v>
      </c>
      <c r="G123" s="114" t="s">
        <v>1678</v>
      </c>
    </row>
    <row r="124" spans="1:7" outlineLevel="1" x14ac:dyDescent="0.25">
      <c r="A124" s="5" t="s">
        <v>103</v>
      </c>
      <c r="B124" s="78">
        <v>17263.3</v>
      </c>
      <c r="C124" s="96">
        <f t="shared" si="23"/>
        <v>18126.465</v>
      </c>
      <c r="D124" s="105">
        <f>B124</f>
        <v>17263.3</v>
      </c>
      <c r="E124" s="71">
        <f>B124*0.9</f>
        <v>15536.97</v>
      </c>
      <c r="F124" s="73">
        <f>B124*0.85</f>
        <v>14673.804999999998</v>
      </c>
      <c r="G124" s="74">
        <f>B124*0.8</f>
        <v>13810.64</v>
      </c>
    </row>
    <row r="125" spans="1:7" outlineLevel="1" x14ac:dyDescent="0.25">
      <c r="A125" s="26"/>
      <c r="B125" s="53"/>
      <c r="C125" s="51"/>
      <c r="D125" s="62"/>
      <c r="E125" s="50"/>
      <c r="F125" s="50"/>
      <c r="G125" s="50"/>
    </row>
    <row r="126" spans="1:7" s="29" customFormat="1" ht="15.75" outlineLevel="1" x14ac:dyDescent="0.25">
      <c r="A126" s="31" t="s">
        <v>104</v>
      </c>
      <c r="B126" s="56"/>
      <c r="C126" s="114" t="s">
        <v>1675</v>
      </c>
      <c r="D126" s="63"/>
      <c r="E126" s="114" t="s">
        <v>1676</v>
      </c>
      <c r="F126" s="114" t="s">
        <v>1677</v>
      </c>
      <c r="G126" s="114" t="s">
        <v>1678</v>
      </c>
    </row>
    <row r="127" spans="1:7" outlineLevel="1" x14ac:dyDescent="0.25">
      <c r="A127" s="6" t="s">
        <v>105</v>
      </c>
      <c r="B127" s="78">
        <v>24616.400000000001</v>
      </c>
      <c r="C127" s="96">
        <f t="shared" si="23"/>
        <v>25847.22</v>
      </c>
      <c r="D127" s="105">
        <f>B127</f>
        <v>24616.400000000001</v>
      </c>
      <c r="E127" s="71">
        <f>B127*0.9</f>
        <v>22154.760000000002</v>
      </c>
      <c r="F127" s="73">
        <f>B127*0.85</f>
        <v>20923.940000000002</v>
      </c>
      <c r="G127" s="74">
        <f>B127*0.8</f>
        <v>19693.120000000003</v>
      </c>
    </row>
    <row r="128" spans="1:7" outlineLevel="1" x14ac:dyDescent="0.25">
      <c r="A128" s="6" t="s">
        <v>106</v>
      </c>
      <c r="B128" s="78">
        <v>24616.400000000001</v>
      </c>
      <c r="C128" s="96">
        <f t="shared" si="23"/>
        <v>25847.22</v>
      </c>
      <c r="D128" s="105">
        <f t="shared" ref="D128:D133" si="44">B128</f>
        <v>24616.400000000001</v>
      </c>
      <c r="E128" s="71">
        <f t="shared" ref="E128:E133" si="45">B128*0.9</f>
        <v>22154.760000000002</v>
      </c>
      <c r="F128" s="73">
        <f t="shared" ref="F128:F133" si="46">B128*0.85</f>
        <v>20923.940000000002</v>
      </c>
      <c r="G128" s="74">
        <f t="shared" ref="G128:G133" si="47">B128*0.8</f>
        <v>19693.120000000003</v>
      </c>
    </row>
    <row r="129" spans="1:7" outlineLevel="1" x14ac:dyDescent="0.25">
      <c r="A129" s="6" t="s">
        <v>107</v>
      </c>
      <c r="B129" s="78">
        <v>24616.400000000001</v>
      </c>
      <c r="C129" s="96">
        <f t="shared" si="23"/>
        <v>25847.22</v>
      </c>
      <c r="D129" s="105">
        <f t="shared" si="44"/>
        <v>24616.400000000001</v>
      </c>
      <c r="E129" s="71">
        <f t="shared" si="45"/>
        <v>22154.760000000002</v>
      </c>
      <c r="F129" s="73">
        <f t="shared" si="46"/>
        <v>20923.940000000002</v>
      </c>
      <c r="G129" s="74">
        <f t="shared" si="47"/>
        <v>19693.120000000003</v>
      </c>
    </row>
    <row r="130" spans="1:7" outlineLevel="1" x14ac:dyDescent="0.25">
      <c r="A130" s="5" t="s">
        <v>108</v>
      </c>
      <c r="B130" s="78">
        <v>24616.400000000001</v>
      </c>
      <c r="C130" s="96">
        <f t="shared" si="23"/>
        <v>25847.22</v>
      </c>
      <c r="D130" s="105">
        <f t="shared" si="44"/>
        <v>24616.400000000001</v>
      </c>
      <c r="E130" s="71">
        <f t="shared" si="45"/>
        <v>22154.760000000002</v>
      </c>
      <c r="F130" s="73">
        <f t="shared" si="46"/>
        <v>20923.940000000002</v>
      </c>
      <c r="G130" s="74">
        <f t="shared" si="47"/>
        <v>19693.120000000003</v>
      </c>
    </row>
    <row r="131" spans="1:7" outlineLevel="1" x14ac:dyDescent="0.25">
      <c r="A131" s="5" t="s">
        <v>109</v>
      </c>
      <c r="B131" s="78">
        <v>36986.400000000001</v>
      </c>
      <c r="C131" s="96">
        <f t="shared" si="23"/>
        <v>38835.72</v>
      </c>
      <c r="D131" s="105">
        <f t="shared" si="44"/>
        <v>36986.400000000001</v>
      </c>
      <c r="E131" s="71">
        <f t="shared" si="45"/>
        <v>33287.760000000002</v>
      </c>
      <c r="F131" s="73">
        <f t="shared" si="46"/>
        <v>31438.44</v>
      </c>
      <c r="G131" s="74">
        <f t="shared" si="47"/>
        <v>29589.120000000003</v>
      </c>
    </row>
    <row r="132" spans="1:7" outlineLevel="1" x14ac:dyDescent="0.25">
      <c r="A132" s="5" t="s">
        <v>110</v>
      </c>
      <c r="B132" s="78">
        <v>61726.5</v>
      </c>
      <c r="C132" s="96">
        <f t="shared" si="23"/>
        <v>64812.825000000004</v>
      </c>
      <c r="D132" s="105">
        <f t="shared" si="44"/>
        <v>61726.5</v>
      </c>
      <c r="E132" s="71">
        <f t="shared" si="45"/>
        <v>55553.85</v>
      </c>
      <c r="F132" s="73">
        <f t="shared" si="46"/>
        <v>52467.525000000001</v>
      </c>
      <c r="G132" s="74">
        <f t="shared" si="47"/>
        <v>49381.200000000004</v>
      </c>
    </row>
    <row r="133" spans="1:7" outlineLevel="1" x14ac:dyDescent="0.25">
      <c r="A133" s="5" t="s">
        <v>111</v>
      </c>
      <c r="B133" s="78">
        <v>86466.6</v>
      </c>
      <c r="C133" s="96">
        <f t="shared" si="23"/>
        <v>90789.930000000008</v>
      </c>
      <c r="D133" s="105">
        <f t="shared" si="44"/>
        <v>86466.6</v>
      </c>
      <c r="E133" s="71">
        <f t="shared" si="45"/>
        <v>77819.94</v>
      </c>
      <c r="F133" s="73">
        <f t="shared" si="46"/>
        <v>73496.61</v>
      </c>
      <c r="G133" s="74">
        <f t="shared" si="47"/>
        <v>69173.280000000013</v>
      </c>
    </row>
    <row r="134" spans="1:7" x14ac:dyDescent="0.25">
      <c r="A134" s="26"/>
      <c r="B134" s="53"/>
      <c r="C134" s="51"/>
      <c r="D134" s="62"/>
      <c r="E134" s="50"/>
      <c r="F134" s="50"/>
      <c r="G134" s="50"/>
    </row>
    <row r="135" spans="1:7" s="29" customFormat="1" ht="31.5" x14ac:dyDescent="0.25">
      <c r="A135" s="31" t="s">
        <v>112</v>
      </c>
      <c r="B135" s="56"/>
      <c r="C135" s="114" t="s">
        <v>1675</v>
      </c>
      <c r="D135" s="63"/>
      <c r="E135" s="114" t="s">
        <v>1676</v>
      </c>
      <c r="F135" s="114" t="s">
        <v>1677</v>
      </c>
      <c r="G135" s="114" t="s">
        <v>1678</v>
      </c>
    </row>
    <row r="136" spans="1:7" outlineLevel="1" x14ac:dyDescent="0.25">
      <c r="A136" s="7" t="s">
        <v>113</v>
      </c>
      <c r="B136" s="78">
        <v>138406</v>
      </c>
      <c r="C136" s="96">
        <f t="shared" ref="C136:C139" si="48">B136 * 1.05</f>
        <v>145326.30000000002</v>
      </c>
      <c r="D136" s="105">
        <f>B136</f>
        <v>138406</v>
      </c>
      <c r="E136" s="71">
        <f>B136*0.9</f>
        <v>124565.40000000001</v>
      </c>
      <c r="F136" s="73">
        <f>B136*0.85</f>
        <v>117645.09999999999</v>
      </c>
      <c r="G136" s="74">
        <f>B136*0.8</f>
        <v>110724.8</v>
      </c>
    </row>
    <row r="137" spans="1:7" outlineLevel="1" x14ac:dyDescent="0.25">
      <c r="A137" s="5" t="s">
        <v>114</v>
      </c>
      <c r="B137" s="78">
        <v>138406</v>
      </c>
      <c r="C137" s="96">
        <f t="shared" si="48"/>
        <v>145326.30000000002</v>
      </c>
      <c r="D137" s="105">
        <f t="shared" ref="D137:D139" si="49">B137</f>
        <v>138406</v>
      </c>
      <c r="E137" s="71">
        <f t="shared" ref="E137:E139" si="50">B137*0.9</f>
        <v>124565.40000000001</v>
      </c>
      <c r="F137" s="73">
        <f t="shared" ref="F137:F139" si="51">B137*0.85</f>
        <v>117645.09999999999</v>
      </c>
      <c r="G137" s="74">
        <f t="shared" ref="G137:G139" si="52">B137*0.8</f>
        <v>110724.8</v>
      </c>
    </row>
    <row r="138" spans="1:7" outlineLevel="1" x14ac:dyDescent="0.25">
      <c r="A138" s="5" t="s">
        <v>1639</v>
      </c>
      <c r="B138" s="78">
        <v>5403.2</v>
      </c>
      <c r="C138" s="96">
        <f t="shared" si="48"/>
        <v>5673.36</v>
      </c>
      <c r="D138" s="105">
        <f t="shared" si="49"/>
        <v>5403.2</v>
      </c>
      <c r="E138" s="71">
        <f t="shared" si="50"/>
        <v>4862.88</v>
      </c>
      <c r="F138" s="73">
        <f t="shared" si="51"/>
        <v>4592.7199999999993</v>
      </c>
      <c r="G138" s="74">
        <f t="shared" si="52"/>
        <v>4322.5600000000004</v>
      </c>
    </row>
    <row r="139" spans="1:7" outlineLevel="1" x14ac:dyDescent="0.25">
      <c r="A139" s="5" t="s">
        <v>1640</v>
      </c>
      <c r="B139" s="78">
        <v>9559.5</v>
      </c>
      <c r="C139" s="96">
        <f t="shared" si="48"/>
        <v>10037.475</v>
      </c>
      <c r="D139" s="105">
        <f t="shared" si="49"/>
        <v>9559.5</v>
      </c>
      <c r="E139" s="71">
        <f t="shared" si="50"/>
        <v>8603.5500000000011</v>
      </c>
      <c r="F139" s="73">
        <f t="shared" si="51"/>
        <v>8125.5749999999998</v>
      </c>
      <c r="G139" s="74">
        <f t="shared" si="52"/>
        <v>7647.6</v>
      </c>
    </row>
    <row r="140" spans="1:7" x14ac:dyDescent="0.25">
      <c r="A140" s="5"/>
      <c r="B140" s="55"/>
      <c r="C140" s="51"/>
      <c r="D140" s="62"/>
      <c r="E140" s="50"/>
      <c r="F140" s="50"/>
      <c r="G140" s="50"/>
    </row>
    <row r="141" spans="1:7" s="29" customFormat="1" ht="15.75" x14ac:dyDescent="0.25">
      <c r="A141" s="116" t="s">
        <v>1560</v>
      </c>
      <c r="B141" s="117"/>
      <c r="C141" s="118"/>
      <c r="D141" s="114" t="s">
        <v>1679</v>
      </c>
      <c r="E141" s="114" t="s">
        <v>1680</v>
      </c>
      <c r="F141" s="114" t="s">
        <v>1681</v>
      </c>
      <c r="G141" s="114" t="s">
        <v>1682</v>
      </c>
    </row>
    <row r="142" spans="1:7" outlineLevel="1" x14ac:dyDescent="0.25">
      <c r="A142" s="12" t="s">
        <v>620</v>
      </c>
      <c r="B142" s="81">
        <v>942.86500308000029</v>
      </c>
      <c r="C142" s="106">
        <f>B142</f>
        <v>942.86500308000029</v>
      </c>
      <c r="D142" s="68">
        <f>B142*0.88</f>
        <v>829.72120271040023</v>
      </c>
      <c r="E142" s="71">
        <f>B142*0.83</f>
        <v>782.57795255640019</v>
      </c>
      <c r="F142" s="73">
        <f>B142*0.78</f>
        <v>735.43470240240026</v>
      </c>
      <c r="G142" s="74">
        <f>B142*0.73</f>
        <v>688.29145224840022</v>
      </c>
    </row>
    <row r="143" spans="1:7" outlineLevel="1" x14ac:dyDescent="0.25">
      <c r="A143" s="12" t="s">
        <v>621</v>
      </c>
      <c r="B143" s="81">
        <v>11069.710344000003</v>
      </c>
      <c r="C143" s="106">
        <f t="shared" ref="C143:C157" si="53">B143</f>
        <v>11069.710344000003</v>
      </c>
      <c r="D143" s="68">
        <f t="shared" ref="D143:D157" si="54">B143*0.88</f>
        <v>9741.3451027200026</v>
      </c>
      <c r="E143" s="71">
        <f t="shared" ref="E143:E157" si="55">B143*0.83</f>
        <v>9187.8595855200019</v>
      </c>
      <c r="F143" s="73">
        <f t="shared" ref="F143:F157" si="56">B143*0.78</f>
        <v>8634.3740683200031</v>
      </c>
      <c r="G143" s="74">
        <f t="shared" ref="G143:G157" si="57">B143*0.73</f>
        <v>8080.8885511200015</v>
      </c>
    </row>
    <row r="144" spans="1:7" outlineLevel="1" x14ac:dyDescent="0.25">
      <c r="A144" s="12" t="s">
        <v>622</v>
      </c>
      <c r="B144" s="81">
        <v>942.86500308000029</v>
      </c>
      <c r="C144" s="106">
        <f t="shared" si="53"/>
        <v>942.86500308000029</v>
      </c>
      <c r="D144" s="68">
        <f t="shared" si="54"/>
        <v>829.72120271040023</v>
      </c>
      <c r="E144" s="71">
        <f t="shared" si="55"/>
        <v>782.57795255640019</v>
      </c>
      <c r="F144" s="73">
        <f t="shared" si="56"/>
        <v>735.43470240240026</v>
      </c>
      <c r="G144" s="74">
        <f t="shared" si="57"/>
        <v>688.29145224840022</v>
      </c>
    </row>
    <row r="145" spans="1:7" outlineLevel="1" x14ac:dyDescent="0.25">
      <c r="A145" s="12" t="s">
        <v>623</v>
      </c>
      <c r="B145" s="81">
        <v>1264.3576545600006</v>
      </c>
      <c r="C145" s="106">
        <f t="shared" si="53"/>
        <v>1264.3576545600006</v>
      </c>
      <c r="D145" s="68">
        <f t="shared" si="54"/>
        <v>1112.6347360128004</v>
      </c>
      <c r="E145" s="71">
        <f t="shared" si="55"/>
        <v>1049.4168532848005</v>
      </c>
      <c r="F145" s="73">
        <f t="shared" si="56"/>
        <v>986.19897055680053</v>
      </c>
      <c r="G145" s="74">
        <f t="shared" si="57"/>
        <v>922.98108782880036</v>
      </c>
    </row>
    <row r="146" spans="1:7" outlineLevel="1" x14ac:dyDescent="0.25">
      <c r="A146" s="12" t="s">
        <v>624</v>
      </c>
      <c r="B146" s="81">
        <v>1650.6891601200007</v>
      </c>
      <c r="C146" s="106">
        <f t="shared" si="53"/>
        <v>1650.6891601200007</v>
      </c>
      <c r="D146" s="68">
        <f t="shared" si="54"/>
        <v>1452.6064609056007</v>
      </c>
      <c r="E146" s="71">
        <f t="shared" si="55"/>
        <v>1370.0720028996004</v>
      </c>
      <c r="F146" s="73">
        <f t="shared" si="56"/>
        <v>1287.5375448936006</v>
      </c>
      <c r="G146" s="74">
        <f t="shared" si="57"/>
        <v>1205.0030868876004</v>
      </c>
    </row>
    <row r="147" spans="1:7" outlineLevel="1" x14ac:dyDescent="0.25">
      <c r="A147" s="12" t="s">
        <v>625</v>
      </c>
      <c r="B147" s="81">
        <v>1750.6490601600005</v>
      </c>
      <c r="C147" s="106">
        <f t="shared" si="53"/>
        <v>1750.6490601600005</v>
      </c>
      <c r="D147" s="68">
        <f t="shared" si="54"/>
        <v>1540.5711729408006</v>
      </c>
      <c r="E147" s="71">
        <f t="shared" si="55"/>
        <v>1453.0387199328004</v>
      </c>
      <c r="F147" s="73">
        <f t="shared" si="56"/>
        <v>1365.5062669248005</v>
      </c>
      <c r="G147" s="74">
        <f t="shared" si="57"/>
        <v>1277.9738139168003</v>
      </c>
    </row>
    <row r="148" spans="1:7" outlineLevel="1" x14ac:dyDescent="0.25">
      <c r="A148" s="12" t="s">
        <v>626</v>
      </c>
      <c r="B148" s="81">
        <v>3344.6042229600007</v>
      </c>
      <c r="C148" s="106">
        <f t="shared" si="53"/>
        <v>3344.6042229600007</v>
      </c>
      <c r="D148" s="68">
        <f t="shared" si="54"/>
        <v>2943.2517162048007</v>
      </c>
      <c r="E148" s="71">
        <f t="shared" si="55"/>
        <v>2776.0215050568004</v>
      </c>
      <c r="F148" s="73">
        <f t="shared" si="56"/>
        <v>2608.7912939088005</v>
      </c>
      <c r="G148" s="74">
        <f t="shared" si="57"/>
        <v>2441.5610827608007</v>
      </c>
    </row>
    <row r="149" spans="1:7" outlineLevel="1" x14ac:dyDescent="0.25">
      <c r="A149" s="12" t="s">
        <v>627</v>
      </c>
      <c r="B149" s="81">
        <v>3458.0722176000008</v>
      </c>
      <c r="C149" s="106">
        <f t="shared" si="53"/>
        <v>3458.0722176000008</v>
      </c>
      <c r="D149" s="68">
        <f t="shared" si="54"/>
        <v>3043.1035514880009</v>
      </c>
      <c r="E149" s="71">
        <f t="shared" si="55"/>
        <v>2870.1999406080004</v>
      </c>
      <c r="F149" s="73">
        <f t="shared" si="56"/>
        <v>2697.2963297280007</v>
      </c>
      <c r="G149" s="74">
        <f t="shared" si="57"/>
        <v>2524.3927188480006</v>
      </c>
    </row>
    <row r="150" spans="1:7" outlineLevel="1" x14ac:dyDescent="0.25">
      <c r="A150" s="12" t="s">
        <v>628</v>
      </c>
      <c r="B150" s="81">
        <v>3458.0722176000008</v>
      </c>
      <c r="C150" s="106">
        <f t="shared" si="53"/>
        <v>3458.0722176000008</v>
      </c>
      <c r="D150" s="68">
        <f t="shared" si="54"/>
        <v>3043.1035514880009</v>
      </c>
      <c r="E150" s="71">
        <f t="shared" si="55"/>
        <v>2870.1999406080004</v>
      </c>
      <c r="F150" s="73">
        <f t="shared" si="56"/>
        <v>2697.2963297280007</v>
      </c>
      <c r="G150" s="74">
        <f t="shared" si="57"/>
        <v>2524.3927188480006</v>
      </c>
    </row>
    <row r="151" spans="1:7" outlineLevel="1" x14ac:dyDescent="0.25">
      <c r="A151" s="12" t="s">
        <v>629</v>
      </c>
      <c r="B151" s="81">
        <v>5100.6565209600012</v>
      </c>
      <c r="C151" s="106">
        <f t="shared" si="53"/>
        <v>5100.6565209600012</v>
      </c>
      <c r="D151" s="68">
        <f t="shared" si="54"/>
        <v>4488.5777384448011</v>
      </c>
      <c r="E151" s="71">
        <f t="shared" si="55"/>
        <v>4233.544912396801</v>
      </c>
      <c r="F151" s="73">
        <f t="shared" si="56"/>
        <v>3978.5120863488009</v>
      </c>
      <c r="G151" s="74">
        <f t="shared" si="57"/>
        <v>3723.4792603008009</v>
      </c>
    </row>
    <row r="152" spans="1:7" outlineLevel="1" x14ac:dyDescent="0.25">
      <c r="A152" s="12" t="s">
        <v>630</v>
      </c>
      <c r="B152" s="81">
        <v>5400.5362210800022</v>
      </c>
      <c r="C152" s="106">
        <f t="shared" si="53"/>
        <v>5400.5362210800022</v>
      </c>
      <c r="D152" s="68">
        <f t="shared" si="54"/>
        <v>4752.4718745504024</v>
      </c>
      <c r="E152" s="71">
        <f t="shared" si="55"/>
        <v>4482.4450634964014</v>
      </c>
      <c r="F152" s="73">
        <f t="shared" si="56"/>
        <v>4212.4182524424023</v>
      </c>
      <c r="G152" s="74">
        <f t="shared" si="57"/>
        <v>3942.3914413884013</v>
      </c>
    </row>
    <row r="153" spans="1:7" outlineLevel="1" x14ac:dyDescent="0.25">
      <c r="A153" s="12" t="s">
        <v>631</v>
      </c>
      <c r="B153" s="81">
        <v>11069.710344000005</v>
      </c>
      <c r="C153" s="106">
        <f t="shared" si="53"/>
        <v>11069.710344000005</v>
      </c>
      <c r="D153" s="68">
        <f t="shared" si="54"/>
        <v>9741.3451027200044</v>
      </c>
      <c r="E153" s="71">
        <f t="shared" si="55"/>
        <v>9187.8595855200037</v>
      </c>
      <c r="F153" s="73">
        <f t="shared" si="56"/>
        <v>8634.3740683200031</v>
      </c>
      <c r="G153" s="74">
        <f t="shared" si="57"/>
        <v>8080.8885511200033</v>
      </c>
    </row>
    <row r="154" spans="1:7" outlineLevel="1" x14ac:dyDescent="0.25">
      <c r="A154" s="12" t="s">
        <v>632</v>
      </c>
      <c r="B154" s="81">
        <v>20643.139440000003</v>
      </c>
      <c r="C154" s="106">
        <f t="shared" si="53"/>
        <v>20643.139440000003</v>
      </c>
      <c r="D154" s="68">
        <f t="shared" si="54"/>
        <v>18165.962707200004</v>
      </c>
      <c r="E154" s="71">
        <f t="shared" si="55"/>
        <v>17133.8057352</v>
      </c>
      <c r="F154" s="73">
        <f t="shared" si="56"/>
        <v>16101.648763200003</v>
      </c>
      <c r="G154" s="74">
        <f t="shared" si="57"/>
        <v>15069.491791200002</v>
      </c>
    </row>
    <row r="155" spans="1:7" outlineLevel="1" x14ac:dyDescent="0.25">
      <c r="A155" s="12" t="s">
        <v>633</v>
      </c>
      <c r="B155" s="81">
        <v>10945.020240000003</v>
      </c>
      <c r="C155" s="106">
        <f t="shared" si="53"/>
        <v>10945.020240000003</v>
      </c>
      <c r="D155" s="68">
        <f t="shared" si="54"/>
        <v>9631.6178112000034</v>
      </c>
      <c r="E155" s="71">
        <f t="shared" si="55"/>
        <v>9084.3667992000028</v>
      </c>
      <c r="F155" s="73">
        <f t="shared" si="56"/>
        <v>8537.1157872000022</v>
      </c>
      <c r="G155" s="74">
        <f t="shared" si="57"/>
        <v>7989.8647752000024</v>
      </c>
    </row>
    <row r="156" spans="1:7" outlineLevel="1" x14ac:dyDescent="0.25">
      <c r="A156" s="12" t="s">
        <v>634</v>
      </c>
      <c r="B156" s="81">
        <v>13715.911440000003</v>
      </c>
      <c r="C156" s="106">
        <f t="shared" si="53"/>
        <v>13715.911440000003</v>
      </c>
      <c r="D156" s="68">
        <f t="shared" si="54"/>
        <v>12070.002067200003</v>
      </c>
      <c r="E156" s="71">
        <f t="shared" si="55"/>
        <v>11384.206495200002</v>
      </c>
      <c r="F156" s="73">
        <f t="shared" si="56"/>
        <v>10698.410923200003</v>
      </c>
      <c r="G156" s="74">
        <f t="shared" si="57"/>
        <v>10012.615351200002</v>
      </c>
    </row>
    <row r="157" spans="1:7" outlineLevel="1" x14ac:dyDescent="0.25">
      <c r="A157" s="12" t="s">
        <v>635</v>
      </c>
      <c r="B157" s="81">
        <v>20643.139440000003</v>
      </c>
      <c r="C157" s="106">
        <f t="shared" si="53"/>
        <v>20643.139440000003</v>
      </c>
      <c r="D157" s="68">
        <f t="shared" si="54"/>
        <v>18165.962707200004</v>
      </c>
      <c r="E157" s="71">
        <f t="shared" si="55"/>
        <v>17133.8057352</v>
      </c>
      <c r="F157" s="73">
        <f t="shared" si="56"/>
        <v>16101.648763200003</v>
      </c>
      <c r="G157" s="74">
        <f t="shared" si="57"/>
        <v>15069.491791200002</v>
      </c>
    </row>
    <row r="158" spans="1:7" ht="19.5" customHeight="1" x14ac:dyDescent="0.25">
      <c r="A158" s="5"/>
      <c r="B158" s="55"/>
      <c r="C158" s="65"/>
      <c r="D158" s="50"/>
      <c r="E158" s="50"/>
      <c r="F158" s="50"/>
      <c r="G158" s="50"/>
    </row>
    <row r="159" spans="1:7" ht="24.75" customHeight="1" x14ac:dyDescent="0.25">
      <c r="A159" s="5"/>
      <c r="B159" s="55"/>
      <c r="C159" s="65"/>
      <c r="D159" s="50"/>
      <c r="E159" s="50"/>
      <c r="F159" s="50"/>
      <c r="G159" s="50"/>
    </row>
    <row r="160" spans="1:7" s="29" customFormat="1" ht="15.75" x14ac:dyDescent="0.25">
      <c r="A160" s="33" t="s">
        <v>1561</v>
      </c>
      <c r="B160" s="117"/>
      <c r="C160" s="119"/>
      <c r="D160" s="114" t="s">
        <v>1679</v>
      </c>
      <c r="E160" s="114" t="s">
        <v>1680</v>
      </c>
      <c r="F160" s="114" t="s">
        <v>1681</v>
      </c>
      <c r="G160" s="114" t="s">
        <v>1682</v>
      </c>
    </row>
    <row r="161" spans="1:7" outlineLevel="1" x14ac:dyDescent="0.25">
      <c r="A161" s="12" t="s">
        <v>636</v>
      </c>
      <c r="B161" s="81">
        <v>530.6256648000001</v>
      </c>
      <c r="C161" s="106">
        <f>B161</f>
        <v>530.6256648000001</v>
      </c>
      <c r="D161" s="68">
        <f t="shared" ref="D161:D206" si="58">B161*0.88</f>
        <v>466.95058502400008</v>
      </c>
      <c r="E161" s="71">
        <f>B161*0.83</f>
        <v>440.41930178400008</v>
      </c>
      <c r="F161" s="73">
        <f>B161*0.78</f>
        <v>413.88801854400009</v>
      </c>
      <c r="G161" s="74">
        <f>B161*0.73</f>
        <v>387.35673530400004</v>
      </c>
    </row>
    <row r="162" spans="1:7" outlineLevel="1" x14ac:dyDescent="0.25">
      <c r="A162" s="12" t="s">
        <v>637</v>
      </c>
      <c r="B162" s="81">
        <v>530.6256648000001</v>
      </c>
      <c r="C162" s="106">
        <f t="shared" ref="C162:C171" si="59">B162</f>
        <v>530.6256648000001</v>
      </c>
      <c r="D162" s="68">
        <f t="shared" si="58"/>
        <v>466.95058502400008</v>
      </c>
      <c r="E162" s="71">
        <f t="shared" ref="E162:E171" si="60">B162*0.83</f>
        <v>440.41930178400008</v>
      </c>
      <c r="F162" s="73">
        <f t="shared" ref="F162:F171" si="61">B162*0.78</f>
        <v>413.88801854400009</v>
      </c>
      <c r="G162" s="74">
        <f t="shared" ref="G162:G171" si="62">B162*0.73</f>
        <v>387.35673530400004</v>
      </c>
    </row>
    <row r="163" spans="1:7" outlineLevel="1" x14ac:dyDescent="0.25">
      <c r="A163" s="12" t="s">
        <v>638</v>
      </c>
      <c r="B163" s="81">
        <v>673.3265616000001</v>
      </c>
      <c r="C163" s="106">
        <f t="shared" si="59"/>
        <v>673.3265616000001</v>
      </c>
      <c r="D163" s="68">
        <f t="shared" si="58"/>
        <v>592.52737420800008</v>
      </c>
      <c r="E163" s="71">
        <f t="shared" si="60"/>
        <v>558.86104612800011</v>
      </c>
      <c r="F163" s="73">
        <f t="shared" si="61"/>
        <v>525.19471804800014</v>
      </c>
      <c r="G163" s="74">
        <f t="shared" si="62"/>
        <v>491.52838996800006</v>
      </c>
    </row>
    <row r="164" spans="1:7" outlineLevel="1" x14ac:dyDescent="0.25">
      <c r="A164" s="12" t="s">
        <v>639</v>
      </c>
      <c r="B164" s="81">
        <v>1348.3354500000003</v>
      </c>
      <c r="C164" s="106">
        <f t="shared" si="59"/>
        <v>1348.3354500000003</v>
      </c>
      <c r="D164" s="68">
        <f t="shared" si="58"/>
        <v>1186.5351960000003</v>
      </c>
      <c r="E164" s="71">
        <f t="shared" si="60"/>
        <v>1119.1184235000001</v>
      </c>
      <c r="F164" s="73">
        <f t="shared" si="61"/>
        <v>1051.7016510000003</v>
      </c>
      <c r="G164" s="74">
        <f t="shared" si="62"/>
        <v>984.28487850000022</v>
      </c>
    </row>
    <row r="165" spans="1:7" outlineLevel="1" x14ac:dyDescent="0.25">
      <c r="A165" s="12" t="s">
        <v>640</v>
      </c>
      <c r="B165" s="81">
        <v>1348.3354500000003</v>
      </c>
      <c r="C165" s="106">
        <f t="shared" si="59"/>
        <v>1348.3354500000003</v>
      </c>
      <c r="D165" s="68">
        <f t="shared" si="58"/>
        <v>1186.5351960000003</v>
      </c>
      <c r="E165" s="71">
        <f t="shared" si="60"/>
        <v>1119.1184235000001</v>
      </c>
      <c r="F165" s="73">
        <f t="shared" si="61"/>
        <v>1051.7016510000003</v>
      </c>
      <c r="G165" s="74">
        <f t="shared" si="62"/>
        <v>984.28487850000022</v>
      </c>
    </row>
    <row r="166" spans="1:7" outlineLevel="1" x14ac:dyDescent="0.25">
      <c r="A166" s="12" t="s">
        <v>641</v>
      </c>
      <c r="B166" s="81">
        <v>2064.3139440000004</v>
      </c>
      <c r="C166" s="106">
        <f t="shared" si="59"/>
        <v>2064.3139440000004</v>
      </c>
      <c r="D166" s="68">
        <f t="shared" si="58"/>
        <v>1816.5962707200003</v>
      </c>
      <c r="E166" s="71">
        <f t="shared" si="60"/>
        <v>1713.3805735200003</v>
      </c>
      <c r="F166" s="73">
        <f t="shared" si="61"/>
        <v>1610.1648763200003</v>
      </c>
      <c r="G166" s="74">
        <f t="shared" si="62"/>
        <v>1506.9491791200003</v>
      </c>
    </row>
    <row r="167" spans="1:7" outlineLevel="1" x14ac:dyDescent="0.25">
      <c r="A167" s="12" t="s">
        <v>642</v>
      </c>
      <c r="B167" s="81">
        <v>3080.1424500000007</v>
      </c>
      <c r="C167" s="106">
        <f t="shared" si="59"/>
        <v>3080.1424500000007</v>
      </c>
      <c r="D167" s="68">
        <f t="shared" si="58"/>
        <v>2710.5253560000006</v>
      </c>
      <c r="E167" s="71">
        <f t="shared" si="60"/>
        <v>2556.5182335000004</v>
      </c>
      <c r="F167" s="73">
        <f t="shared" si="61"/>
        <v>2402.5111110000007</v>
      </c>
      <c r="G167" s="74">
        <f t="shared" si="62"/>
        <v>2248.5039885000006</v>
      </c>
    </row>
    <row r="168" spans="1:7" outlineLevel="1" x14ac:dyDescent="0.25">
      <c r="A168" s="12" t="s">
        <v>643</v>
      </c>
      <c r="B168" s="81">
        <v>2757.0592350000002</v>
      </c>
      <c r="C168" s="106">
        <f t="shared" si="59"/>
        <v>2757.0592350000002</v>
      </c>
      <c r="D168" s="68">
        <f t="shared" si="58"/>
        <v>2426.2121268000001</v>
      </c>
      <c r="E168" s="71">
        <f t="shared" si="60"/>
        <v>2288.3591650500002</v>
      </c>
      <c r="F168" s="73">
        <f t="shared" si="61"/>
        <v>2150.5062033000004</v>
      </c>
      <c r="G168" s="74">
        <f t="shared" si="62"/>
        <v>2012.6532415500001</v>
      </c>
    </row>
    <row r="169" spans="1:7" outlineLevel="1" x14ac:dyDescent="0.25">
      <c r="A169" s="12" t="s">
        <v>644</v>
      </c>
      <c r="B169" s="81">
        <v>2757.0367440000005</v>
      </c>
      <c r="C169" s="106">
        <f t="shared" si="59"/>
        <v>2757.0367440000005</v>
      </c>
      <c r="D169" s="68">
        <f t="shared" si="58"/>
        <v>2426.1923347200004</v>
      </c>
      <c r="E169" s="71">
        <f t="shared" si="60"/>
        <v>2288.3404975200001</v>
      </c>
      <c r="F169" s="73">
        <f t="shared" si="61"/>
        <v>2150.4886603200002</v>
      </c>
      <c r="G169" s="74">
        <f t="shared" si="62"/>
        <v>2012.6368231200004</v>
      </c>
    </row>
    <row r="170" spans="1:7" outlineLevel="1" x14ac:dyDescent="0.25">
      <c r="A170" s="12" t="s">
        <v>645</v>
      </c>
      <c r="B170" s="81">
        <v>2757.0367440000005</v>
      </c>
      <c r="C170" s="106">
        <f t="shared" si="59"/>
        <v>2757.0367440000005</v>
      </c>
      <c r="D170" s="68">
        <f t="shared" si="58"/>
        <v>2426.1923347200004</v>
      </c>
      <c r="E170" s="71">
        <f t="shared" si="60"/>
        <v>2288.3404975200001</v>
      </c>
      <c r="F170" s="73">
        <f t="shared" si="61"/>
        <v>2150.4886603200002</v>
      </c>
      <c r="G170" s="74">
        <f t="shared" si="62"/>
        <v>2012.6368231200004</v>
      </c>
    </row>
    <row r="171" spans="1:7" outlineLevel="1" x14ac:dyDescent="0.25">
      <c r="A171" s="12" t="s">
        <v>646</v>
      </c>
      <c r="B171" s="81">
        <v>2064.3139440000004</v>
      </c>
      <c r="C171" s="106">
        <f t="shared" si="59"/>
        <v>2064.3139440000004</v>
      </c>
      <c r="D171" s="68">
        <f t="shared" si="58"/>
        <v>1816.5962707200003</v>
      </c>
      <c r="E171" s="71">
        <f t="shared" si="60"/>
        <v>1713.3805735200003</v>
      </c>
      <c r="F171" s="73">
        <f t="shared" si="61"/>
        <v>1610.1648763200003</v>
      </c>
      <c r="G171" s="74">
        <f t="shared" si="62"/>
        <v>1506.9491791200003</v>
      </c>
    </row>
    <row r="172" spans="1:7" x14ac:dyDescent="0.25">
      <c r="A172" s="26"/>
      <c r="B172" s="53"/>
      <c r="C172" s="67"/>
      <c r="D172" s="50"/>
      <c r="E172" s="50"/>
      <c r="F172" s="50"/>
      <c r="G172" s="50"/>
    </row>
    <row r="173" spans="1:7" s="29" customFormat="1" ht="15.75" x14ac:dyDescent="0.25">
      <c r="A173" s="33" t="s">
        <v>1562</v>
      </c>
      <c r="B173" s="117"/>
      <c r="C173" s="120"/>
      <c r="D173" s="114" t="s">
        <v>1679</v>
      </c>
      <c r="E173" s="114" t="s">
        <v>1680</v>
      </c>
      <c r="F173" s="114" t="s">
        <v>1681</v>
      </c>
      <c r="G173" s="114" t="s">
        <v>1682</v>
      </c>
    </row>
    <row r="174" spans="1:7" outlineLevel="1" x14ac:dyDescent="0.25">
      <c r="A174" s="12" t="s">
        <v>647</v>
      </c>
      <c r="B174" s="81">
        <v>6629.3571960000027</v>
      </c>
      <c r="C174" s="106">
        <f>B174</f>
        <v>6629.3571960000027</v>
      </c>
      <c r="D174" s="68">
        <f t="shared" si="58"/>
        <v>5833.8343324800026</v>
      </c>
      <c r="E174" s="71">
        <f>B174*0.83</f>
        <v>5502.3664726800016</v>
      </c>
      <c r="F174" s="73">
        <f>B174*0.78</f>
        <v>5170.8986128800025</v>
      </c>
      <c r="G174" s="74">
        <f>B174*0.73</f>
        <v>4839.4307530800015</v>
      </c>
    </row>
    <row r="175" spans="1:7" outlineLevel="1" x14ac:dyDescent="0.25">
      <c r="A175" s="12" t="s">
        <v>648</v>
      </c>
      <c r="B175" s="81">
        <v>12797.361007200003</v>
      </c>
      <c r="C175" s="106">
        <f t="shared" ref="C175:C193" si="63">B175</f>
        <v>12797.361007200003</v>
      </c>
      <c r="D175" s="68">
        <f t="shared" si="58"/>
        <v>11261.677686336003</v>
      </c>
      <c r="E175" s="71">
        <f t="shared" ref="E175:E193" si="64">B175*0.83</f>
        <v>10621.809635976002</v>
      </c>
      <c r="F175" s="73">
        <f t="shared" ref="F175:F193" si="65">B175*0.78</f>
        <v>9981.9415856160031</v>
      </c>
      <c r="G175" s="74">
        <f t="shared" ref="G175:G193" si="66">B175*0.73</f>
        <v>9342.0735352560023</v>
      </c>
    </row>
    <row r="176" spans="1:7" outlineLevel="1" x14ac:dyDescent="0.25">
      <c r="A176" s="12" t="s">
        <v>649</v>
      </c>
      <c r="B176" s="81">
        <v>9883.6699500000013</v>
      </c>
      <c r="C176" s="106">
        <f t="shared" si="63"/>
        <v>9883.6699500000013</v>
      </c>
      <c r="D176" s="68">
        <f t="shared" si="58"/>
        <v>8697.6295560000017</v>
      </c>
      <c r="E176" s="71">
        <f t="shared" si="64"/>
        <v>8203.4460585000015</v>
      </c>
      <c r="F176" s="73">
        <f t="shared" si="65"/>
        <v>7709.2625610000014</v>
      </c>
      <c r="G176" s="74">
        <f t="shared" si="66"/>
        <v>7215.0790635000012</v>
      </c>
    </row>
    <row r="177" spans="1:7" outlineLevel="1" x14ac:dyDescent="0.25">
      <c r="A177" s="12" t="s">
        <v>650</v>
      </c>
      <c r="B177" s="81">
        <v>20905.3845</v>
      </c>
      <c r="C177" s="106">
        <f t="shared" si="63"/>
        <v>20905.3845</v>
      </c>
      <c r="D177" s="68">
        <f t="shared" si="58"/>
        <v>18396.738359999999</v>
      </c>
      <c r="E177" s="71">
        <f t="shared" si="64"/>
        <v>17351.469134999999</v>
      </c>
      <c r="F177" s="73">
        <f t="shared" si="65"/>
        <v>16306.199910000001</v>
      </c>
      <c r="G177" s="74">
        <f t="shared" si="66"/>
        <v>15260.930684999999</v>
      </c>
    </row>
    <row r="178" spans="1:7" outlineLevel="1" x14ac:dyDescent="0.25">
      <c r="A178" s="12" t="s">
        <v>651</v>
      </c>
      <c r="B178" s="81">
        <v>9883.6699500000013</v>
      </c>
      <c r="C178" s="106">
        <f t="shared" si="63"/>
        <v>9883.6699500000013</v>
      </c>
      <c r="D178" s="68">
        <f t="shared" si="58"/>
        <v>8697.6295560000017</v>
      </c>
      <c r="E178" s="71">
        <f t="shared" si="64"/>
        <v>8203.4460585000015</v>
      </c>
      <c r="F178" s="73">
        <f t="shared" si="65"/>
        <v>7709.2625610000014</v>
      </c>
      <c r="G178" s="74">
        <f t="shared" si="66"/>
        <v>7215.0790635000012</v>
      </c>
    </row>
    <row r="179" spans="1:7" outlineLevel="1" x14ac:dyDescent="0.25">
      <c r="A179" s="12" t="s">
        <v>652</v>
      </c>
      <c r="B179" s="81">
        <v>20905.3845</v>
      </c>
      <c r="C179" s="106">
        <f t="shared" si="63"/>
        <v>20905.3845</v>
      </c>
      <c r="D179" s="68">
        <f t="shared" si="58"/>
        <v>18396.738359999999</v>
      </c>
      <c r="E179" s="71">
        <f t="shared" si="64"/>
        <v>17351.469134999999</v>
      </c>
      <c r="F179" s="73">
        <f t="shared" si="65"/>
        <v>16306.199910000001</v>
      </c>
      <c r="G179" s="74">
        <f t="shared" si="66"/>
        <v>15260.930684999999</v>
      </c>
    </row>
    <row r="180" spans="1:7" outlineLevel="1" x14ac:dyDescent="0.25">
      <c r="A180" s="12" t="s">
        <v>653</v>
      </c>
      <c r="B180" s="81">
        <v>12246.3495</v>
      </c>
      <c r="C180" s="106">
        <f t="shared" si="63"/>
        <v>12246.3495</v>
      </c>
      <c r="D180" s="68">
        <f t="shared" si="58"/>
        <v>10776.787560000001</v>
      </c>
      <c r="E180" s="71">
        <f t="shared" si="64"/>
        <v>10164.470084999999</v>
      </c>
      <c r="F180" s="73">
        <f t="shared" si="65"/>
        <v>9552.152610000001</v>
      </c>
      <c r="G180" s="74">
        <f t="shared" si="66"/>
        <v>8939.8351349999994</v>
      </c>
    </row>
    <row r="181" spans="1:7" outlineLevel="1" x14ac:dyDescent="0.25">
      <c r="A181" s="12" t="s">
        <v>654</v>
      </c>
      <c r="B181" s="81">
        <v>25853.404500000004</v>
      </c>
      <c r="C181" s="106">
        <f t="shared" si="63"/>
        <v>25853.404500000004</v>
      </c>
      <c r="D181" s="68">
        <f t="shared" si="58"/>
        <v>22750.995960000004</v>
      </c>
      <c r="E181" s="71">
        <f t="shared" si="64"/>
        <v>21458.325735000002</v>
      </c>
      <c r="F181" s="73">
        <f t="shared" si="65"/>
        <v>20165.655510000004</v>
      </c>
      <c r="G181" s="74">
        <f t="shared" si="66"/>
        <v>18872.985285000002</v>
      </c>
    </row>
    <row r="182" spans="1:7" outlineLevel="1" x14ac:dyDescent="0.25">
      <c r="A182" s="12" t="s">
        <v>655</v>
      </c>
      <c r="B182" s="81">
        <v>12246.3495</v>
      </c>
      <c r="C182" s="106">
        <f t="shared" si="63"/>
        <v>12246.3495</v>
      </c>
      <c r="D182" s="68">
        <f t="shared" si="58"/>
        <v>10776.787560000001</v>
      </c>
      <c r="E182" s="71">
        <f t="shared" si="64"/>
        <v>10164.470084999999</v>
      </c>
      <c r="F182" s="73">
        <f t="shared" si="65"/>
        <v>9552.152610000001</v>
      </c>
      <c r="G182" s="74">
        <f t="shared" si="66"/>
        <v>8939.8351349999994</v>
      </c>
    </row>
    <row r="183" spans="1:7" outlineLevel="1" x14ac:dyDescent="0.25">
      <c r="A183" s="12" t="s">
        <v>656</v>
      </c>
      <c r="B183" s="81">
        <v>25853.404500000004</v>
      </c>
      <c r="C183" s="106">
        <f t="shared" si="63"/>
        <v>25853.404500000004</v>
      </c>
      <c r="D183" s="68">
        <f t="shared" si="58"/>
        <v>22750.995960000004</v>
      </c>
      <c r="E183" s="71">
        <f t="shared" si="64"/>
        <v>21458.325735000002</v>
      </c>
      <c r="F183" s="73">
        <f t="shared" si="65"/>
        <v>20165.655510000004</v>
      </c>
      <c r="G183" s="74">
        <f t="shared" si="66"/>
        <v>18872.985285000002</v>
      </c>
    </row>
    <row r="184" spans="1:7" outlineLevel="1" x14ac:dyDescent="0.25">
      <c r="A184" s="12" t="s">
        <v>657</v>
      </c>
      <c r="B184" s="81">
        <v>12246.3495</v>
      </c>
      <c r="C184" s="106">
        <f t="shared" si="63"/>
        <v>12246.3495</v>
      </c>
      <c r="D184" s="68">
        <f t="shared" si="58"/>
        <v>10776.787560000001</v>
      </c>
      <c r="E184" s="71">
        <f t="shared" si="64"/>
        <v>10164.470084999999</v>
      </c>
      <c r="F184" s="73">
        <f t="shared" si="65"/>
        <v>9552.152610000001</v>
      </c>
      <c r="G184" s="74">
        <f t="shared" si="66"/>
        <v>8939.8351349999994</v>
      </c>
    </row>
    <row r="185" spans="1:7" outlineLevel="1" x14ac:dyDescent="0.25">
      <c r="A185" s="12" t="s">
        <v>658</v>
      </c>
      <c r="B185" s="81">
        <v>25853.404500000004</v>
      </c>
      <c r="C185" s="106">
        <f t="shared" si="63"/>
        <v>25853.404500000004</v>
      </c>
      <c r="D185" s="68">
        <f t="shared" si="58"/>
        <v>22750.995960000004</v>
      </c>
      <c r="E185" s="71">
        <f t="shared" si="64"/>
        <v>21458.325735000002</v>
      </c>
      <c r="F185" s="73">
        <f t="shared" si="65"/>
        <v>20165.655510000004</v>
      </c>
      <c r="G185" s="74">
        <f t="shared" si="66"/>
        <v>18872.985285000002</v>
      </c>
    </row>
    <row r="186" spans="1:7" outlineLevel="1" x14ac:dyDescent="0.25">
      <c r="A186" s="12" t="s">
        <v>659</v>
      </c>
      <c r="B186" s="81">
        <v>33296.414104800009</v>
      </c>
      <c r="C186" s="106">
        <f t="shared" si="63"/>
        <v>33296.414104800009</v>
      </c>
      <c r="D186" s="68">
        <f t="shared" si="58"/>
        <v>29300.844412224007</v>
      </c>
      <c r="E186" s="71">
        <f t="shared" si="64"/>
        <v>27636.023706984008</v>
      </c>
      <c r="F186" s="73">
        <f t="shared" si="65"/>
        <v>25971.203001744008</v>
      </c>
      <c r="G186" s="74">
        <f t="shared" si="66"/>
        <v>24306.382296504005</v>
      </c>
    </row>
    <row r="187" spans="1:7" outlineLevel="1" x14ac:dyDescent="0.25">
      <c r="A187" s="12" t="s">
        <v>660</v>
      </c>
      <c r="B187" s="81">
        <v>103700.60316000004</v>
      </c>
      <c r="C187" s="106">
        <f t="shared" si="63"/>
        <v>103700.60316000004</v>
      </c>
      <c r="D187" s="68">
        <f t="shared" si="58"/>
        <v>91256.530780800036</v>
      </c>
      <c r="E187" s="71">
        <f t="shared" si="64"/>
        <v>86071.500622800027</v>
      </c>
      <c r="F187" s="73">
        <f t="shared" si="65"/>
        <v>80886.470464800033</v>
      </c>
      <c r="G187" s="74">
        <f t="shared" si="66"/>
        <v>75701.440306800025</v>
      </c>
    </row>
    <row r="188" spans="1:7" outlineLevel="1" x14ac:dyDescent="0.25">
      <c r="A188" s="12" t="s">
        <v>661</v>
      </c>
      <c r="B188" s="81">
        <v>41355.551160000003</v>
      </c>
      <c r="C188" s="106">
        <f t="shared" si="63"/>
        <v>41355.551160000003</v>
      </c>
      <c r="D188" s="68">
        <f t="shared" si="58"/>
        <v>36392.8850208</v>
      </c>
      <c r="E188" s="71">
        <f t="shared" si="64"/>
        <v>34325.107462799999</v>
      </c>
      <c r="F188" s="73">
        <f t="shared" si="65"/>
        <v>32257.329904800004</v>
      </c>
      <c r="G188" s="74">
        <f t="shared" si="66"/>
        <v>30189.552346800003</v>
      </c>
    </row>
    <row r="189" spans="1:7" outlineLevel="1" x14ac:dyDescent="0.25">
      <c r="A189" s="12" t="s">
        <v>662</v>
      </c>
      <c r="B189" s="81">
        <v>103700.60316000004</v>
      </c>
      <c r="C189" s="106">
        <f t="shared" si="63"/>
        <v>103700.60316000004</v>
      </c>
      <c r="D189" s="68">
        <f t="shared" si="58"/>
        <v>91256.530780800036</v>
      </c>
      <c r="E189" s="71">
        <f t="shared" si="64"/>
        <v>86071.500622800027</v>
      </c>
      <c r="F189" s="73">
        <f t="shared" si="65"/>
        <v>80886.470464800033</v>
      </c>
      <c r="G189" s="74">
        <f t="shared" si="66"/>
        <v>75701.440306800025</v>
      </c>
    </row>
    <row r="190" spans="1:7" outlineLevel="1" x14ac:dyDescent="0.25">
      <c r="A190" s="12" t="s">
        <v>663</v>
      </c>
      <c r="B190" s="81">
        <v>62137.235160000018</v>
      </c>
      <c r="C190" s="106">
        <f t="shared" si="63"/>
        <v>62137.235160000018</v>
      </c>
      <c r="D190" s="68">
        <f t="shared" si="58"/>
        <v>54680.766940800015</v>
      </c>
      <c r="E190" s="71">
        <f t="shared" si="64"/>
        <v>51573.905182800016</v>
      </c>
      <c r="F190" s="73">
        <f t="shared" si="65"/>
        <v>48467.043424800017</v>
      </c>
      <c r="G190" s="74">
        <f t="shared" si="66"/>
        <v>45360.18166680001</v>
      </c>
    </row>
    <row r="191" spans="1:7" outlineLevel="1" x14ac:dyDescent="0.25">
      <c r="A191" s="12" t="s">
        <v>664</v>
      </c>
      <c r="B191" s="81">
        <v>145263.97116000004</v>
      </c>
      <c r="C191" s="106">
        <f t="shared" si="63"/>
        <v>145263.97116000004</v>
      </c>
      <c r="D191" s="68">
        <f t="shared" si="58"/>
        <v>127832.29462080004</v>
      </c>
      <c r="E191" s="71">
        <f t="shared" si="64"/>
        <v>120569.09606280003</v>
      </c>
      <c r="F191" s="73">
        <f t="shared" si="65"/>
        <v>113305.89750480004</v>
      </c>
      <c r="G191" s="74">
        <f t="shared" si="66"/>
        <v>106042.69894680002</v>
      </c>
    </row>
    <row r="192" spans="1:7" outlineLevel="1" x14ac:dyDescent="0.25">
      <c r="A192" s="12" t="s">
        <v>665</v>
      </c>
      <c r="B192" s="81">
        <v>62137.235160000018</v>
      </c>
      <c r="C192" s="106">
        <f t="shared" si="63"/>
        <v>62137.235160000018</v>
      </c>
      <c r="D192" s="68">
        <f t="shared" si="58"/>
        <v>54680.766940800015</v>
      </c>
      <c r="E192" s="71">
        <f t="shared" si="64"/>
        <v>51573.905182800016</v>
      </c>
      <c r="F192" s="73">
        <f t="shared" si="65"/>
        <v>48467.043424800017</v>
      </c>
      <c r="G192" s="74">
        <f t="shared" si="66"/>
        <v>45360.18166680001</v>
      </c>
    </row>
    <row r="193" spans="1:7" outlineLevel="1" x14ac:dyDescent="0.25">
      <c r="A193" s="12" t="s">
        <v>666</v>
      </c>
      <c r="B193" s="81">
        <v>145263.97116000004</v>
      </c>
      <c r="C193" s="106">
        <f t="shared" si="63"/>
        <v>145263.97116000004</v>
      </c>
      <c r="D193" s="68">
        <f t="shared" si="58"/>
        <v>127832.29462080004</v>
      </c>
      <c r="E193" s="71">
        <f t="shared" si="64"/>
        <v>120569.09606280003</v>
      </c>
      <c r="F193" s="73">
        <f t="shared" si="65"/>
        <v>113305.89750480004</v>
      </c>
      <c r="G193" s="74">
        <f t="shared" si="66"/>
        <v>106042.69894680002</v>
      </c>
    </row>
    <row r="194" spans="1:7" x14ac:dyDescent="0.25">
      <c r="A194" s="26"/>
      <c r="B194" s="53"/>
      <c r="C194" s="65"/>
      <c r="D194" s="50"/>
      <c r="E194" s="50"/>
      <c r="F194" s="50"/>
      <c r="G194" s="50"/>
    </row>
    <row r="195" spans="1:7" s="29" customFormat="1" ht="15.75" x14ac:dyDescent="0.25">
      <c r="A195" s="37" t="s">
        <v>1565</v>
      </c>
      <c r="B195" s="121"/>
      <c r="C195" s="119"/>
      <c r="D195" s="114" t="s">
        <v>1679</v>
      </c>
      <c r="E195" s="114" t="s">
        <v>1680</v>
      </c>
      <c r="F195" s="114" t="s">
        <v>1681</v>
      </c>
      <c r="G195" s="114" t="s">
        <v>1682</v>
      </c>
    </row>
    <row r="196" spans="1:7" outlineLevel="1" x14ac:dyDescent="0.25">
      <c r="A196" s="18" t="s">
        <v>1420</v>
      </c>
      <c r="B196" s="66">
        <v>6629.3571960000027</v>
      </c>
      <c r="C196" s="100">
        <f>B196</f>
        <v>6629.3571960000027</v>
      </c>
      <c r="D196" s="68">
        <f t="shared" si="58"/>
        <v>5833.8343324800026</v>
      </c>
      <c r="E196" s="71">
        <f>B196*0.83</f>
        <v>5502.3664726800016</v>
      </c>
      <c r="F196" s="73">
        <f>B196*0.78</f>
        <v>5170.8986128800025</v>
      </c>
      <c r="G196" s="74">
        <f>B196*0.73</f>
        <v>4839.4307530800015</v>
      </c>
    </row>
    <row r="197" spans="1:7" outlineLevel="1" x14ac:dyDescent="0.25">
      <c r="A197" s="18" t="s">
        <v>1421</v>
      </c>
      <c r="B197" s="66">
        <v>12797.361007200003</v>
      </c>
      <c r="C197" s="100">
        <f t="shared" ref="C197:C215" si="67">B197</f>
        <v>12797.361007200003</v>
      </c>
      <c r="D197" s="68">
        <f t="shared" si="58"/>
        <v>11261.677686336003</v>
      </c>
      <c r="E197" s="71">
        <f t="shared" ref="E197:E215" si="68">B197*0.83</f>
        <v>10621.809635976002</v>
      </c>
      <c r="F197" s="73">
        <f t="shared" ref="F197:F215" si="69">B197*0.78</f>
        <v>9981.9415856160031</v>
      </c>
      <c r="G197" s="74">
        <f t="shared" ref="G197:G215" si="70">B197*0.73</f>
        <v>9342.0735352560023</v>
      </c>
    </row>
    <row r="198" spans="1:7" outlineLevel="1" x14ac:dyDescent="0.25">
      <c r="A198" s="18" t="s">
        <v>1422</v>
      </c>
      <c r="B198" s="66">
        <v>9883.6699500000013</v>
      </c>
      <c r="C198" s="100">
        <f t="shared" si="67"/>
        <v>9883.6699500000013</v>
      </c>
      <c r="D198" s="68">
        <f t="shared" si="58"/>
        <v>8697.6295560000017</v>
      </c>
      <c r="E198" s="71">
        <f t="shared" si="68"/>
        <v>8203.4460585000015</v>
      </c>
      <c r="F198" s="73">
        <f t="shared" si="69"/>
        <v>7709.2625610000014</v>
      </c>
      <c r="G198" s="74">
        <f t="shared" si="70"/>
        <v>7215.0790635000012</v>
      </c>
    </row>
    <row r="199" spans="1:7" outlineLevel="1" x14ac:dyDescent="0.25">
      <c r="A199" s="18" t="s">
        <v>1423</v>
      </c>
      <c r="B199" s="66">
        <v>21016.714950000001</v>
      </c>
      <c r="C199" s="100">
        <f t="shared" si="67"/>
        <v>21016.714950000001</v>
      </c>
      <c r="D199" s="68">
        <f t="shared" si="58"/>
        <v>18494.709156000001</v>
      </c>
      <c r="E199" s="71">
        <f t="shared" si="68"/>
        <v>17443.8734085</v>
      </c>
      <c r="F199" s="73">
        <f t="shared" si="69"/>
        <v>16393.037661000002</v>
      </c>
      <c r="G199" s="74">
        <f t="shared" si="70"/>
        <v>15342.201913500001</v>
      </c>
    </row>
    <row r="200" spans="1:7" outlineLevel="1" x14ac:dyDescent="0.25">
      <c r="A200" s="18" t="s">
        <v>1424</v>
      </c>
      <c r="B200" s="66">
        <v>9883.6699500000013</v>
      </c>
      <c r="C200" s="100">
        <f t="shared" si="67"/>
        <v>9883.6699500000013</v>
      </c>
      <c r="D200" s="68">
        <f t="shared" si="58"/>
        <v>8697.6295560000017</v>
      </c>
      <c r="E200" s="71">
        <f t="shared" si="68"/>
        <v>8203.4460585000015</v>
      </c>
      <c r="F200" s="73">
        <f t="shared" si="69"/>
        <v>7709.2625610000014</v>
      </c>
      <c r="G200" s="74">
        <f t="shared" si="70"/>
        <v>7215.0790635000012</v>
      </c>
    </row>
    <row r="201" spans="1:7" outlineLevel="1" x14ac:dyDescent="0.25">
      <c r="A201" s="18" t="s">
        <v>1425</v>
      </c>
      <c r="B201" s="66">
        <v>21016.714950000001</v>
      </c>
      <c r="C201" s="100">
        <f t="shared" si="67"/>
        <v>21016.714950000001</v>
      </c>
      <c r="D201" s="68">
        <f t="shared" si="58"/>
        <v>18494.709156000001</v>
      </c>
      <c r="E201" s="71">
        <f t="shared" si="68"/>
        <v>17443.8734085</v>
      </c>
      <c r="F201" s="73">
        <f t="shared" si="69"/>
        <v>16393.037661000002</v>
      </c>
      <c r="G201" s="74">
        <f t="shared" si="70"/>
        <v>15342.201913500001</v>
      </c>
    </row>
    <row r="202" spans="1:7" outlineLevel="1" x14ac:dyDescent="0.25">
      <c r="A202" s="18" t="s">
        <v>1426</v>
      </c>
      <c r="B202" s="66">
        <v>12246.3495</v>
      </c>
      <c r="C202" s="100">
        <f t="shared" si="67"/>
        <v>12246.3495</v>
      </c>
      <c r="D202" s="68">
        <f t="shared" si="58"/>
        <v>10776.787560000001</v>
      </c>
      <c r="E202" s="71">
        <f t="shared" si="68"/>
        <v>10164.470084999999</v>
      </c>
      <c r="F202" s="73">
        <f t="shared" si="69"/>
        <v>9552.152610000001</v>
      </c>
      <c r="G202" s="74">
        <f t="shared" si="70"/>
        <v>8939.8351349999994</v>
      </c>
    </row>
    <row r="203" spans="1:7" outlineLevel="1" x14ac:dyDescent="0.25">
      <c r="A203" s="18" t="s">
        <v>1427</v>
      </c>
      <c r="B203" s="66">
        <v>25853.404500000004</v>
      </c>
      <c r="C203" s="100">
        <f t="shared" si="67"/>
        <v>25853.404500000004</v>
      </c>
      <c r="D203" s="68">
        <f t="shared" si="58"/>
        <v>22750.995960000004</v>
      </c>
      <c r="E203" s="71">
        <f t="shared" si="68"/>
        <v>21458.325735000002</v>
      </c>
      <c r="F203" s="73">
        <f t="shared" si="69"/>
        <v>20165.655510000004</v>
      </c>
      <c r="G203" s="74">
        <f t="shared" si="70"/>
        <v>18872.985285000002</v>
      </c>
    </row>
    <row r="204" spans="1:7" outlineLevel="1" x14ac:dyDescent="0.25">
      <c r="A204" s="18" t="s">
        <v>1428</v>
      </c>
      <c r="B204" s="66">
        <v>12246.3495</v>
      </c>
      <c r="C204" s="100">
        <f t="shared" si="67"/>
        <v>12246.3495</v>
      </c>
      <c r="D204" s="68">
        <f t="shared" si="58"/>
        <v>10776.787560000001</v>
      </c>
      <c r="E204" s="71">
        <f t="shared" si="68"/>
        <v>10164.470084999999</v>
      </c>
      <c r="F204" s="73">
        <f t="shared" si="69"/>
        <v>9552.152610000001</v>
      </c>
      <c r="G204" s="74">
        <f t="shared" si="70"/>
        <v>8939.8351349999994</v>
      </c>
    </row>
    <row r="205" spans="1:7" outlineLevel="1" x14ac:dyDescent="0.25">
      <c r="A205" s="18" t="s">
        <v>1429</v>
      </c>
      <c r="B205" s="66">
        <v>25853.404500000004</v>
      </c>
      <c r="C205" s="100">
        <f t="shared" si="67"/>
        <v>25853.404500000004</v>
      </c>
      <c r="D205" s="68">
        <f t="shared" si="58"/>
        <v>22750.995960000004</v>
      </c>
      <c r="E205" s="71">
        <f t="shared" si="68"/>
        <v>21458.325735000002</v>
      </c>
      <c r="F205" s="73">
        <f t="shared" si="69"/>
        <v>20165.655510000004</v>
      </c>
      <c r="G205" s="74">
        <f t="shared" si="70"/>
        <v>18872.985285000002</v>
      </c>
    </row>
    <row r="206" spans="1:7" outlineLevel="1" x14ac:dyDescent="0.25">
      <c r="A206" s="18" t="s">
        <v>1430</v>
      </c>
      <c r="B206" s="66">
        <v>13483.354500000003</v>
      </c>
      <c r="C206" s="100">
        <f t="shared" si="67"/>
        <v>13483.354500000003</v>
      </c>
      <c r="D206" s="68">
        <f t="shared" si="58"/>
        <v>11865.351960000004</v>
      </c>
      <c r="E206" s="71">
        <f t="shared" si="68"/>
        <v>11191.184235000002</v>
      </c>
      <c r="F206" s="73">
        <f t="shared" si="69"/>
        <v>10517.016510000003</v>
      </c>
      <c r="G206" s="74">
        <f t="shared" si="70"/>
        <v>9842.848785000002</v>
      </c>
    </row>
    <row r="207" spans="1:7" outlineLevel="1" x14ac:dyDescent="0.25">
      <c r="A207" s="18" t="s">
        <v>1431</v>
      </c>
      <c r="B207" s="66">
        <v>28203.714000000004</v>
      </c>
      <c r="C207" s="100">
        <f t="shared" si="67"/>
        <v>28203.714000000004</v>
      </c>
      <c r="D207" s="68">
        <f t="shared" ref="D207:D215" si="71">B207*0.88</f>
        <v>24819.268320000003</v>
      </c>
      <c r="E207" s="71">
        <f t="shared" si="68"/>
        <v>23409.082620000001</v>
      </c>
      <c r="F207" s="73">
        <f t="shared" si="69"/>
        <v>21998.896920000003</v>
      </c>
      <c r="G207" s="74">
        <f t="shared" si="70"/>
        <v>20588.711220000001</v>
      </c>
    </row>
    <row r="208" spans="1:7" outlineLevel="1" x14ac:dyDescent="0.25">
      <c r="A208" s="18" t="s">
        <v>1432</v>
      </c>
      <c r="B208" s="66">
        <v>33296.414104800009</v>
      </c>
      <c r="C208" s="100">
        <f t="shared" si="67"/>
        <v>33296.414104800009</v>
      </c>
      <c r="D208" s="68">
        <f t="shared" si="71"/>
        <v>29300.844412224007</v>
      </c>
      <c r="E208" s="71">
        <f t="shared" si="68"/>
        <v>27636.023706984008</v>
      </c>
      <c r="F208" s="73">
        <f t="shared" si="69"/>
        <v>25971.203001744008</v>
      </c>
      <c r="G208" s="74">
        <f t="shared" si="70"/>
        <v>24306.382296504005</v>
      </c>
    </row>
    <row r="209" spans="1:7" outlineLevel="1" x14ac:dyDescent="0.25">
      <c r="A209" s="18" t="s">
        <v>1433</v>
      </c>
      <c r="B209" s="66">
        <v>82918.919160000034</v>
      </c>
      <c r="C209" s="100">
        <f t="shared" si="67"/>
        <v>82918.919160000034</v>
      </c>
      <c r="D209" s="68">
        <f t="shared" si="71"/>
        <v>72968.648860800036</v>
      </c>
      <c r="E209" s="71">
        <f t="shared" si="68"/>
        <v>68822.702902800025</v>
      </c>
      <c r="F209" s="73">
        <f t="shared" si="69"/>
        <v>64676.756944800029</v>
      </c>
      <c r="G209" s="74">
        <f t="shared" si="70"/>
        <v>60530.810986800025</v>
      </c>
    </row>
    <row r="210" spans="1:7" outlineLevel="1" x14ac:dyDescent="0.25">
      <c r="A210" s="18" t="s">
        <v>1434</v>
      </c>
      <c r="B210" s="66">
        <v>41355.551160000003</v>
      </c>
      <c r="C210" s="100">
        <f t="shared" si="67"/>
        <v>41355.551160000003</v>
      </c>
      <c r="D210" s="68">
        <f t="shared" si="71"/>
        <v>36392.8850208</v>
      </c>
      <c r="E210" s="71">
        <f t="shared" si="68"/>
        <v>34325.107462799999</v>
      </c>
      <c r="F210" s="73">
        <f t="shared" si="69"/>
        <v>32257.329904800004</v>
      </c>
      <c r="G210" s="74">
        <f t="shared" si="70"/>
        <v>30189.552346800003</v>
      </c>
    </row>
    <row r="211" spans="1:7" outlineLevel="1" x14ac:dyDescent="0.25">
      <c r="A211" s="18" t="s">
        <v>1435</v>
      </c>
      <c r="B211" s="66">
        <v>82918.919160000034</v>
      </c>
      <c r="C211" s="100">
        <f t="shared" si="67"/>
        <v>82918.919160000034</v>
      </c>
      <c r="D211" s="68">
        <f t="shared" si="71"/>
        <v>72968.648860800036</v>
      </c>
      <c r="E211" s="71">
        <f t="shared" si="68"/>
        <v>68822.702902800025</v>
      </c>
      <c r="F211" s="73">
        <f t="shared" si="69"/>
        <v>64676.756944800029</v>
      </c>
      <c r="G211" s="74">
        <f t="shared" si="70"/>
        <v>60530.810986800025</v>
      </c>
    </row>
    <row r="212" spans="1:7" outlineLevel="1" x14ac:dyDescent="0.25">
      <c r="A212" s="18" t="s">
        <v>1436</v>
      </c>
      <c r="B212" s="66">
        <v>62137.235160000018</v>
      </c>
      <c r="C212" s="100">
        <f t="shared" si="67"/>
        <v>62137.235160000018</v>
      </c>
      <c r="D212" s="68">
        <f t="shared" si="71"/>
        <v>54680.766940800015</v>
      </c>
      <c r="E212" s="71">
        <f t="shared" si="68"/>
        <v>51573.905182800016</v>
      </c>
      <c r="F212" s="73">
        <f t="shared" si="69"/>
        <v>48467.043424800017</v>
      </c>
      <c r="G212" s="74">
        <f t="shared" si="70"/>
        <v>45360.18166680001</v>
      </c>
    </row>
    <row r="213" spans="1:7" outlineLevel="1" x14ac:dyDescent="0.25">
      <c r="A213" s="18" t="s">
        <v>1437</v>
      </c>
      <c r="B213" s="66">
        <v>124482.28716000004</v>
      </c>
      <c r="C213" s="100">
        <f t="shared" si="67"/>
        <v>124482.28716000004</v>
      </c>
      <c r="D213" s="68">
        <f t="shared" si="71"/>
        <v>109544.41270080004</v>
      </c>
      <c r="E213" s="71">
        <f t="shared" si="68"/>
        <v>103320.29834280003</v>
      </c>
      <c r="F213" s="73">
        <f t="shared" si="69"/>
        <v>97096.183984800038</v>
      </c>
      <c r="G213" s="74">
        <f t="shared" si="70"/>
        <v>90872.069626800017</v>
      </c>
    </row>
    <row r="214" spans="1:7" outlineLevel="1" x14ac:dyDescent="0.25">
      <c r="A214" s="18" t="s">
        <v>1438</v>
      </c>
      <c r="B214" s="66">
        <v>62137.235160000018</v>
      </c>
      <c r="C214" s="100">
        <f t="shared" si="67"/>
        <v>62137.235160000018</v>
      </c>
      <c r="D214" s="68">
        <f t="shared" si="71"/>
        <v>54680.766940800015</v>
      </c>
      <c r="E214" s="71">
        <f t="shared" si="68"/>
        <v>51573.905182800016</v>
      </c>
      <c r="F214" s="73">
        <f t="shared" si="69"/>
        <v>48467.043424800017</v>
      </c>
      <c r="G214" s="74">
        <f t="shared" si="70"/>
        <v>45360.18166680001</v>
      </c>
    </row>
    <row r="215" spans="1:7" outlineLevel="1" x14ac:dyDescent="0.25">
      <c r="A215" s="18" t="s">
        <v>1439</v>
      </c>
      <c r="B215" s="66">
        <v>124482.28716000004</v>
      </c>
      <c r="C215" s="100">
        <f t="shared" si="67"/>
        <v>124482.28716000004</v>
      </c>
      <c r="D215" s="68">
        <f t="shared" si="71"/>
        <v>109544.41270080004</v>
      </c>
      <c r="E215" s="71">
        <f t="shared" si="68"/>
        <v>103320.29834280003</v>
      </c>
      <c r="F215" s="73">
        <f t="shared" si="69"/>
        <v>97096.183984800038</v>
      </c>
      <c r="G215" s="74">
        <f t="shared" si="70"/>
        <v>90872.069626800017</v>
      </c>
    </row>
    <row r="216" spans="1:7" x14ac:dyDescent="0.25">
      <c r="A216" s="26"/>
      <c r="B216" s="53"/>
      <c r="C216" s="65"/>
      <c r="D216" s="50"/>
      <c r="E216" s="50"/>
      <c r="F216" s="50"/>
      <c r="G216" s="50"/>
    </row>
    <row r="217" spans="1:7" s="29" customFormat="1" ht="15.75" x14ac:dyDescent="0.25">
      <c r="A217" s="38" t="s">
        <v>1564</v>
      </c>
      <c r="B217" s="121"/>
      <c r="C217" s="119"/>
      <c r="D217" s="114" t="s">
        <v>1679</v>
      </c>
      <c r="E217" s="114" t="s">
        <v>1680</v>
      </c>
      <c r="F217" s="114" t="s">
        <v>1681</v>
      </c>
      <c r="G217" s="114" t="s">
        <v>1682</v>
      </c>
    </row>
    <row r="218" spans="1:7" outlineLevel="1" x14ac:dyDescent="0.25">
      <c r="A218" s="18" t="s">
        <v>1400</v>
      </c>
      <c r="B218" s="66">
        <v>6629.3571960000027</v>
      </c>
      <c r="C218" s="100">
        <f>B218</f>
        <v>6629.3571960000027</v>
      </c>
      <c r="D218" s="68">
        <f t="shared" ref="D218:D237" si="72">B218*0.88</f>
        <v>5833.8343324800026</v>
      </c>
      <c r="E218" s="71">
        <f>B218*0.83</f>
        <v>5502.3664726800016</v>
      </c>
      <c r="F218" s="73">
        <f>B218*0.78</f>
        <v>5170.8986128800025</v>
      </c>
      <c r="G218" s="74">
        <f>B218*0.73</f>
        <v>4839.4307530800015</v>
      </c>
    </row>
    <row r="219" spans="1:7" outlineLevel="1" x14ac:dyDescent="0.25">
      <c r="A219" s="18" t="s">
        <v>1401</v>
      </c>
      <c r="B219" s="66">
        <v>12797.361007200003</v>
      </c>
      <c r="C219" s="100">
        <f t="shared" ref="C219:C237" si="73">B219</f>
        <v>12797.361007200003</v>
      </c>
      <c r="D219" s="68">
        <f t="shared" si="72"/>
        <v>11261.677686336003</v>
      </c>
      <c r="E219" s="71">
        <f t="shared" ref="E219:E237" si="74">B219*0.83</f>
        <v>10621.809635976002</v>
      </c>
      <c r="F219" s="73">
        <f t="shared" ref="F219:F237" si="75">B219*0.78</f>
        <v>9981.9415856160031</v>
      </c>
      <c r="G219" s="74">
        <f t="shared" ref="G219:G237" si="76">B219*0.73</f>
        <v>9342.0735352560023</v>
      </c>
    </row>
    <row r="220" spans="1:7" outlineLevel="1" x14ac:dyDescent="0.25">
      <c r="A220" s="18" t="s">
        <v>1402</v>
      </c>
      <c r="B220" s="66">
        <v>9883.6699500000013</v>
      </c>
      <c r="C220" s="100">
        <f t="shared" si="73"/>
        <v>9883.6699500000013</v>
      </c>
      <c r="D220" s="68">
        <f t="shared" si="72"/>
        <v>8697.6295560000017</v>
      </c>
      <c r="E220" s="71">
        <f t="shared" si="74"/>
        <v>8203.4460585000015</v>
      </c>
      <c r="F220" s="73">
        <f t="shared" si="75"/>
        <v>7709.2625610000014</v>
      </c>
      <c r="G220" s="74">
        <f t="shared" si="76"/>
        <v>7215.0790635000012</v>
      </c>
    </row>
    <row r="221" spans="1:7" outlineLevel="1" x14ac:dyDescent="0.25">
      <c r="A221" s="18" t="s">
        <v>1403</v>
      </c>
      <c r="B221" s="66">
        <v>21016.714950000001</v>
      </c>
      <c r="C221" s="100">
        <f t="shared" si="73"/>
        <v>21016.714950000001</v>
      </c>
      <c r="D221" s="68">
        <f t="shared" si="72"/>
        <v>18494.709156000001</v>
      </c>
      <c r="E221" s="71">
        <f t="shared" si="74"/>
        <v>17443.8734085</v>
      </c>
      <c r="F221" s="73">
        <f t="shared" si="75"/>
        <v>16393.037661000002</v>
      </c>
      <c r="G221" s="74">
        <f t="shared" si="76"/>
        <v>15342.201913500001</v>
      </c>
    </row>
    <row r="222" spans="1:7" outlineLevel="1" x14ac:dyDescent="0.25">
      <c r="A222" s="18" t="s">
        <v>1404</v>
      </c>
      <c r="B222" s="66">
        <v>9883.6699500000013</v>
      </c>
      <c r="C222" s="100">
        <f t="shared" si="73"/>
        <v>9883.6699500000013</v>
      </c>
      <c r="D222" s="68">
        <f t="shared" si="72"/>
        <v>8697.6295560000017</v>
      </c>
      <c r="E222" s="71">
        <f t="shared" si="74"/>
        <v>8203.4460585000015</v>
      </c>
      <c r="F222" s="73">
        <f t="shared" si="75"/>
        <v>7709.2625610000014</v>
      </c>
      <c r="G222" s="74">
        <f t="shared" si="76"/>
        <v>7215.0790635000012</v>
      </c>
    </row>
    <row r="223" spans="1:7" outlineLevel="1" x14ac:dyDescent="0.25">
      <c r="A223" s="18" t="s">
        <v>1405</v>
      </c>
      <c r="B223" s="66">
        <v>21016.714950000001</v>
      </c>
      <c r="C223" s="100">
        <f t="shared" si="73"/>
        <v>21016.714950000001</v>
      </c>
      <c r="D223" s="68">
        <f t="shared" si="72"/>
        <v>18494.709156000001</v>
      </c>
      <c r="E223" s="71">
        <f t="shared" si="74"/>
        <v>17443.8734085</v>
      </c>
      <c r="F223" s="73">
        <f t="shared" si="75"/>
        <v>16393.037661000002</v>
      </c>
      <c r="G223" s="74">
        <f t="shared" si="76"/>
        <v>15342.201913500001</v>
      </c>
    </row>
    <row r="224" spans="1:7" outlineLevel="1" x14ac:dyDescent="0.25">
      <c r="A224" s="18" t="s">
        <v>1406</v>
      </c>
      <c r="B224" s="66">
        <v>12246.3495</v>
      </c>
      <c r="C224" s="100">
        <f t="shared" si="73"/>
        <v>12246.3495</v>
      </c>
      <c r="D224" s="68">
        <f t="shared" si="72"/>
        <v>10776.787560000001</v>
      </c>
      <c r="E224" s="71">
        <f t="shared" si="74"/>
        <v>10164.470084999999</v>
      </c>
      <c r="F224" s="73">
        <f t="shared" si="75"/>
        <v>9552.152610000001</v>
      </c>
      <c r="G224" s="74">
        <f t="shared" si="76"/>
        <v>8939.8351349999994</v>
      </c>
    </row>
    <row r="225" spans="1:7" outlineLevel="1" x14ac:dyDescent="0.25">
      <c r="A225" s="18" t="s">
        <v>1407</v>
      </c>
      <c r="B225" s="66">
        <v>25853.404500000004</v>
      </c>
      <c r="C225" s="100">
        <f t="shared" si="73"/>
        <v>25853.404500000004</v>
      </c>
      <c r="D225" s="68">
        <f t="shared" si="72"/>
        <v>22750.995960000004</v>
      </c>
      <c r="E225" s="71">
        <f t="shared" si="74"/>
        <v>21458.325735000002</v>
      </c>
      <c r="F225" s="73">
        <f t="shared" si="75"/>
        <v>20165.655510000004</v>
      </c>
      <c r="G225" s="74">
        <f t="shared" si="76"/>
        <v>18872.985285000002</v>
      </c>
    </row>
    <row r="226" spans="1:7" outlineLevel="1" x14ac:dyDescent="0.25">
      <c r="A226" s="18" t="s">
        <v>1408</v>
      </c>
      <c r="B226" s="66">
        <v>12246.3495</v>
      </c>
      <c r="C226" s="100">
        <f t="shared" si="73"/>
        <v>12246.3495</v>
      </c>
      <c r="D226" s="68">
        <f t="shared" si="72"/>
        <v>10776.787560000001</v>
      </c>
      <c r="E226" s="71">
        <f t="shared" si="74"/>
        <v>10164.470084999999</v>
      </c>
      <c r="F226" s="73">
        <f t="shared" si="75"/>
        <v>9552.152610000001</v>
      </c>
      <c r="G226" s="74">
        <f t="shared" si="76"/>
        <v>8939.8351349999994</v>
      </c>
    </row>
    <row r="227" spans="1:7" outlineLevel="1" x14ac:dyDescent="0.25">
      <c r="A227" s="18" t="s">
        <v>1409</v>
      </c>
      <c r="B227" s="66">
        <v>25853.404500000004</v>
      </c>
      <c r="C227" s="100">
        <f t="shared" si="73"/>
        <v>25853.404500000004</v>
      </c>
      <c r="D227" s="68">
        <f t="shared" si="72"/>
        <v>22750.995960000004</v>
      </c>
      <c r="E227" s="71">
        <f t="shared" si="74"/>
        <v>21458.325735000002</v>
      </c>
      <c r="F227" s="73">
        <f t="shared" si="75"/>
        <v>20165.655510000004</v>
      </c>
      <c r="G227" s="74">
        <f t="shared" si="76"/>
        <v>18872.985285000002</v>
      </c>
    </row>
    <row r="228" spans="1:7" outlineLevel="1" x14ac:dyDescent="0.25">
      <c r="A228" s="18" t="s">
        <v>1410</v>
      </c>
      <c r="B228" s="66">
        <v>12246.3495</v>
      </c>
      <c r="C228" s="100">
        <f t="shared" si="73"/>
        <v>12246.3495</v>
      </c>
      <c r="D228" s="68">
        <f t="shared" si="72"/>
        <v>10776.787560000001</v>
      </c>
      <c r="E228" s="71">
        <f t="shared" si="74"/>
        <v>10164.470084999999</v>
      </c>
      <c r="F228" s="73">
        <f t="shared" si="75"/>
        <v>9552.152610000001</v>
      </c>
      <c r="G228" s="74">
        <f t="shared" si="76"/>
        <v>8939.8351349999994</v>
      </c>
    </row>
    <row r="229" spans="1:7" outlineLevel="1" x14ac:dyDescent="0.25">
      <c r="A229" s="18" t="s">
        <v>1411</v>
      </c>
      <c r="B229" s="66">
        <v>25853.404500000004</v>
      </c>
      <c r="C229" s="100">
        <f t="shared" si="73"/>
        <v>25853.404500000004</v>
      </c>
      <c r="D229" s="68">
        <f t="shared" si="72"/>
        <v>22750.995960000004</v>
      </c>
      <c r="E229" s="71">
        <f t="shared" si="74"/>
        <v>21458.325735000002</v>
      </c>
      <c r="F229" s="73">
        <f t="shared" si="75"/>
        <v>20165.655510000004</v>
      </c>
      <c r="G229" s="74">
        <f t="shared" si="76"/>
        <v>18872.985285000002</v>
      </c>
    </row>
    <row r="230" spans="1:7" outlineLevel="1" x14ac:dyDescent="0.25">
      <c r="A230" s="18" t="s">
        <v>1412</v>
      </c>
      <c r="B230" s="66">
        <v>41424.823440000007</v>
      </c>
      <c r="C230" s="100">
        <f t="shared" si="73"/>
        <v>41424.823440000007</v>
      </c>
      <c r="D230" s="68">
        <f t="shared" si="72"/>
        <v>36453.844627200007</v>
      </c>
      <c r="E230" s="71">
        <f t="shared" si="74"/>
        <v>34382.603455200006</v>
      </c>
      <c r="F230" s="73">
        <f t="shared" si="75"/>
        <v>32311.362283200007</v>
      </c>
      <c r="G230" s="74">
        <f t="shared" si="76"/>
        <v>30240.121111200006</v>
      </c>
    </row>
    <row r="231" spans="1:7" outlineLevel="1" x14ac:dyDescent="0.25">
      <c r="A231" s="18" t="s">
        <v>1413</v>
      </c>
      <c r="B231" s="66">
        <v>56138.255712000013</v>
      </c>
      <c r="C231" s="100">
        <f t="shared" si="73"/>
        <v>56138.255712000013</v>
      </c>
      <c r="D231" s="68">
        <f t="shared" si="72"/>
        <v>49401.665026560011</v>
      </c>
      <c r="E231" s="71">
        <f t="shared" si="74"/>
        <v>46594.752240960006</v>
      </c>
      <c r="F231" s="73">
        <f t="shared" si="75"/>
        <v>43787.839455360008</v>
      </c>
      <c r="G231" s="74">
        <f t="shared" si="76"/>
        <v>40980.926669760011</v>
      </c>
    </row>
    <row r="232" spans="1:7" outlineLevel="1" x14ac:dyDescent="0.25">
      <c r="A232" s="18" t="s">
        <v>1414</v>
      </c>
      <c r="B232" s="66">
        <v>41424.823440000007</v>
      </c>
      <c r="C232" s="100">
        <f t="shared" si="73"/>
        <v>41424.823440000007</v>
      </c>
      <c r="D232" s="68">
        <f t="shared" si="72"/>
        <v>36453.844627200007</v>
      </c>
      <c r="E232" s="71">
        <f t="shared" si="74"/>
        <v>34382.603455200006</v>
      </c>
      <c r="F232" s="73">
        <f t="shared" si="75"/>
        <v>32311.362283200007</v>
      </c>
      <c r="G232" s="74">
        <f t="shared" si="76"/>
        <v>30240.121111200006</v>
      </c>
    </row>
    <row r="233" spans="1:7" outlineLevel="1" x14ac:dyDescent="0.25">
      <c r="A233" s="18" t="s">
        <v>1415</v>
      </c>
      <c r="B233" s="66">
        <v>103700.60316000004</v>
      </c>
      <c r="C233" s="100">
        <f t="shared" si="73"/>
        <v>103700.60316000004</v>
      </c>
      <c r="D233" s="68">
        <f t="shared" si="72"/>
        <v>91256.530780800036</v>
      </c>
      <c r="E233" s="71">
        <f t="shared" si="74"/>
        <v>86071.500622800027</v>
      </c>
      <c r="F233" s="73">
        <f t="shared" si="75"/>
        <v>80886.470464800033</v>
      </c>
      <c r="G233" s="74">
        <f t="shared" si="76"/>
        <v>75701.440306800025</v>
      </c>
    </row>
    <row r="234" spans="1:7" outlineLevel="1" x14ac:dyDescent="0.25">
      <c r="A234" s="18" t="s">
        <v>1416</v>
      </c>
      <c r="B234" s="66">
        <v>62137.235160000018</v>
      </c>
      <c r="C234" s="100">
        <f t="shared" si="73"/>
        <v>62137.235160000018</v>
      </c>
      <c r="D234" s="68">
        <f t="shared" si="72"/>
        <v>54680.766940800015</v>
      </c>
      <c r="E234" s="71">
        <f t="shared" si="74"/>
        <v>51573.905182800016</v>
      </c>
      <c r="F234" s="73">
        <f t="shared" si="75"/>
        <v>48467.043424800017</v>
      </c>
      <c r="G234" s="74">
        <f t="shared" si="76"/>
        <v>45360.18166680001</v>
      </c>
    </row>
    <row r="235" spans="1:7" outlineLevel="1" x14ac:dyDescent="0.25">
      <c r="A235" s="18" t="s">
        <v>1417</v>
      </c>
      <c r="B235" s="66">
        <v>145263.97116000004</v>
      </c>
      <c r="C235" s="100">
        <f t="shared" si="73"/>
        <v>145263.97116000004</v>
      </c>
      <c r="D235" s="68">
        <f t="shared" si="72"/>
        <v>127832.29462080004</v>
      </c>
      <c r="E235" s="71">
        <f t="shared" si="74"/>
        <v>120569.09606280003</v>
      </c>
      <c r="F235" s="73">
        <f t="shared" si="75"/>
        <v>113305.89750480004</v>
      </c>
      <c r="G235" s="74">
        <f t="shared" si="76"/>
        <v>106042.69894680002</v>
      </c>
    </row>
    <row r="236" spans="1:7" outlineLevel="1" x14ac:dyDescent="0.25">
      <c r="A236" s="18" t="s">
        <v>1418</v>
      </c>
      <c r="B236" s="66">
        <v>62137.235160000018</v>
      </c>
      <c r="C236" s="100">
        <f t="shared" si="73"/>
        <v>62137.235160000018</v>
      </c>
      <c r="D236" s="68">
        <f t="shared" si="72"/>
        <v>54680.766940800015</v>
      </c>
      <c r="E236" s="71">
        <f t="shared" si="74"/>
        <v>51573.905182800016</v>
      </c>
      <c r="F236" s="73">
        <f t="shared" si="75"/>
        <v>48467.043424800017</v>
      </c>
      <c r="G236" s="74">
        <f t="shared" si="76"/>
        <v>45360.18166680001</v>
      </c>
    </row>
    <row r="237" spans="1:7" outlineLevel="1" x14ac:dyDescent="0.25">
      <c r="A237" s="18" t="s">
        <v>1419</v>
      </c>
      <c r="B237" s="66">
        <v>145263.97116000004</v>
      </c>
      <c r="C237" s="100">
        <f t="shared" si="73"/>
        <v>145263.97116000004</v>
      </c>
      <c r="D237" s="68">
        <f t="shared" si="72"/>
        <v>127832.29462080004</v>
      </c>
      <c r="E237" s="71">
        <f t="shared" si="74"/>
        <v>120569.09606280003</v>
      </c>
      <c r="F237" s="73">
        <f t="shared" si="75"/>
        <v>113305.89750480004</v>
      </c>
      <c r="G237" s="74">
        <f t="shared" si="76"/>
        <v>106042.69894680002</v>
      </c>
    </row>
    <row r="238" spans="1:7" x14ac:dyDescent="0.25">
      <c r="A238" s="18"/>
      <c r="B238" s="59"/>
      <c r="C238" s="65"/>
      <c r="D238" s="50"/>
      <c r="E238" s="50"/>
      <c r="F238" s="50"/>
      <c r="G238" s="50"/>
    </row>
    <row r="239" spans="1:7" s="29" customFormat="1" ht="15.75" x14ac:dyDescent="0.25">
      <c r="A239" s="38" t="s">
        <v>1566</v>
      </c>
      <c r="B239" s="121"/>
      <c r="C239" s="119"/>
      <c r="D239" s="114" t="s">
        <v>1679</v>
      </c>
      <c r="E239" s="114" t="s">
        <v>1680</v>
      </c>
      <c r="F239" s="114" t="s">
        <v>1681</v>
      </c>
      <c r="G239" s="114" t="s">
        <v>1682</v>
      </c>
    </row>
    <row r="240" spans="1:7" outlineLevel="1" x14ac:dyDescent="0.25">
      <c r="A240" s="18" t="s">
        <v>1299</v>
      </c>
      <c r="B240" s="66">
        <v>581.88715200000024</v>
      </c>
      <c r="C240" s="100">
        <f>B240</f>
        <v>581.88715200000024</v>
      </c>
      <c r="D240" s="68">
        <f>B240*0.88</f>
        <v>512.06069376000016</v>
      </c>
      <c r="E240" s="71">
        <f>B240*0.83</f>
        <v>482.9663361600002</v>
      </c>
      <c r="F240" s="73">
        <f>B240*0.78</f>
        <v>453.87197856000023</v>
      </c>
      <c r="G240" s="74">
        <f>B240*0.73</f>
        <v>424.77762096000015</v>
      </c>
    </row>
    <row r="241" spans="1:7" outlineLevel="1" x14ac:dyDescent="0.25">
      <c r="A241" s="18" t="s">
        <v>1300</v>
      </c>
      <c r="B241" s="66">
        <v>581.88715200000024</v>
      </c>
      <c r="C241" s="100">
        <f t="shared" ref="C241:C248" si="77">B241</f>
        <v>581.88715200000024</v>
      </c>
      <c r="D241" s="68">
        <f t="shared" ref="D241:D258" si="78">B241*0.88</f>
        <v>512.06069376000016</v>
      </c>
      <c r="E241" s="71">
        <f t="shared" ref="E241:E248" si="79">B241*0.83</f>
        <v>482.9663361600002</v>
      </c>
      <c r="F241" s="73">
        <f t="shared" ref="F241:F248" si="80">B241*0.78</f>
        <v>453.87197856000023</v>
      </c>
      <c r="G241" s="74">
        <f t="shared" ref="G241:G248" si="81">B241*0.73</f>
        <v>424.77762096000015</v>
      </c>
    </row>
    <row r="242" spans="1:7" outlineLevel="1" x14ac:dyDescent="0.25">
      <c r="A242" s="18" t="s">
        <v>1301</v>
      </c>
      <c r="B242" s="66">
        <v>858.97627200000022</v>
      </c>
      <c r="C242" s="100">
        <f t="shared" si="77"/>
        <v>858.97627200000022</v>
      </c>
      <c r="D242" s="68">
        <f t="shared" si="78"/>
        <v>755.89911936000021</v>
      </c>
      <c r="E242" s="71">
        <f t="shared" si="79"/>
        <v>712.95030576000011</v>
      </c>
      <c r="F242" s="73">
        <f t="shared" si="80"/>
        <v>670.00149216000023</v>
      </c>
      <c r="G242" s="74">
        <f t="shared" si="81"/>
        <v>627.05267856000012</v>
      </c>
    </row>
    <row r="243" spans="1:7" outlineLevel="1" x14ac:dyDescent="0.25">
      <c r="A243" s="18" t="s">
        <v>1302</v>
      </c>
      <c r="B243" s="66">
        <v>1583.3664000000001</v>
      </c>
      <c r="C243" s="100">
        <f t="shared" si="77"/>
        <v>1583.3664000000001</v>
      </c>
      <c r="D243" s="68">
        <f t="shared" si="78"/>
        <v>1393.3624320000001</v>
      </c>
      <c r="E243" s="71">
        <f t="shared" si="79"/>
        <v>1314.1941120000001</v>
      </c>
      <c r="F243" s="73">
        <f t="shared" si="80"/>
        <v>1235.0257920000001</v>
      </c>
      <c r="G243" s="74">
        <f t="shared" si="81"/>
        <v>1155.8574720000001</v>
      </c>
    </row>
    <row r="244" spans="1:7" outlineLevel="1" x14ac:dyDescent="0.25">
      <c r="A244" s="18" t="s">
        <v>1303</v>
      </c>
      <c r="B244" s="66">
        <v>1583.3664000000001</v>
      </c>
      <c r="C244" s="100">
        <f t="shared" si="77"/>
        <v>1583.3664000000001</v>
      </c>
      <c r="D244" s="68">
        <f t="shared" si="78"/>
        <v>1393.3624320000001</v>
      </c>
      <c r="E244" s="71">
        <f t="shared" si="79"/>
        <v>1314.1941120000001</v>
      </c>
      <c r="F244" s="73">
        <f t="shared" si="80"/>
        <v>1235.0257920000001</v>
      </c>
      <c r="G244" s="74">
        <f t="shared" si="81"/>
        <v>1155.8574720000001</v>
      </c>
    </row>
    <row r="245" spans="1:7" outlineLevel="1" x14ac:dyDescent="0.25">
      <c r="A245" s="18" t="s">
        <v>1304</v>
      </c>
      <c r="B245" s="66">
        <v>2201.8689000000004</v>
      </c>
      <c r="C245" s="100">
        <f t="shared" si="77"/>
        <v>2201.8689000000004</v>
      </c>
      <c r="D245" s="68">
        <f t="shared" si="78"/>
        <v>1937.6446320000005</v>
      </c>
      <c r="E245" s="71">
        <f t="shared" si="79"/>
        <v>1827.5511870000003</v>
      </c>
      <c r="F245" s="73">
        <f t="shared" si="80"/>
        <v>1717.4577420000003</v>
      </c>
      <c r="G245" s="74">
        <f t="shared" si="81"/>
        <v>1607.3642970000003</v>
      </c>
    </row>
    <row r="246" spans="1:7" outlineLevel="1" x14ac:dyDescent="0.25">
      <c r="A246" s="18" t="s">
        <v>1305</v>
      </c>
      <c r="B246" s="66">
        <v>2461.6399500000002</v>
      </c>
      <c r="C246" s="100">
        <f t="shared" si="77"/>
        <v>2461.6399500000002</v>
      </c>
      <c r="D246" s="68">
        <f t="shared" si="78"/>
        <v>2166.243156</v>
      </c>
      <c r="E246" s="71">
        <f t="shared" si="79"/>
        <v>2043.1611585000001</v>
      </c>
      <c r="F246" s="73">
        <f t="shared" si="80"/>
        <v>1920.0791610000003</v>
      </c>
      <c r="G246" s="74">
        <f t="shared" si="81"/>
        <v>1796.9971635000002</v>
      </c>
    </row>
    <row r="247" spans="1:7" outlineLevel="1" x14ac:dyDescent="0.25">
      <c r="A247" s="18" t="s">
        <v>1306</v>
      </c>
      <c r="B247" s="66">
        <v>2461.6399500000002</v>
      </c>
      <c r="C247" s="100">
        <f t="shared" si="77"/>
        <v>2461.6399500000002</v>
      </c>
      <c r="D247" s="68">
        <f t="shared" si="78"/>
        <v>2166.243156</v>
      </c>
      <c r="E247" s="71">
        <f t="shared" si="79"/>
        <v>2043.1611585000001</v>
      </c>
      <c r="F247" s="73">
        <f t="shared" si="80"/>
        <v>1920.0791610000003</v>
      </c>
      <c r="G247" s="74">
        <f t="shared" si="81"/>
        <v>1796.9971635000002</v>
      </c>
    </row>
    <row r="248" spans="1:7" outlineLevel="1" x14ac:dyDescent="0.25">
      <c r="A248" s="18" t="s">
        <v>1307</v>
      </c>
      <c r="B248" s="66">
        <v>2709.0409500000005</v>
      </c>
      <c r="C248" s="100">
        <f t="shared" si="77"/>
        <v>2709.0409500000005</v>
      </c>
      <c r="D248" s="68">
        <f t="shared" si="78"/>
        <v>2383.9560360000005</v>
      </c>
      <c r="E248" s="71">
        <f t="shared" si="79"/>
        <v>2248.5039885000001</v>
      </c>
      <c r="F248" s="73">
        <f t="shared" si="80"/>
        <v>2113.0519410000006</v>
      </c>
      <c r="G248" s="74">
        <f t="shared" si="81"/>
        <v>1977.5998935000002</v>
      </c>
    </row>
    <row r="249" spans="1:7" x14ac:dyDescent="0.25">
      <c r="A249" s="26"/>
      <c r="B249" s="53"/>
      <c r="C249" s="65"/>
      <c r="D249" s="50"/>
      <c r="E249" s="50"/>
      <c r="F249" s="50"/>
      <c r="G249" s="50"/>
    </row>
    <row r="250" spans="1:7" s="29" customFormat="1" ht="15.75" x14ac:dyDescent="0.25">
      <c r="A250" s="38" t="s">
        <v>1567</v>
      </c>
      <c r="B250" s="121"/>
      <c r="C250" s="119"/>
      <c r="D250" s="114" t="s">
        <v>1679</v>
      </c>
      <c r="E250" s="114" t="s">
        <v>1680</v>
      </c>
      <c r="F250" s="114" t="s">
        <v>1681</v>
      </c>
      <c r="G250" s="114" t="s">
        <v>1682</v>
      </c>
    </row>
    <row r="251" spans="1:7" outlineLevel="1" x14ac:dyDescent="0.25">
      <c r="A251" s="19" t="s">
        <v>1311</v>
      </c>
      <c r="B251" s="66">
        <v>6327.2805749999998</v>
      </c>
      <c r="C251" s="100">
        <f>B251</f>
        <v>6327.2805749999998</v>
      </c>
      <c r="D251" s="68">
        <f t="shared" si="78"/>
        <v>5568.0069059999996</v>
      </c>
      <c r="E251" s="71">
        <f>B251*0.83</f>
        <v>5251.6428772499994</v>
      </c>
      <c r="F251" s="73">
        <f>B251*0.78</f>
        <v>4935.2788485000001</v>
      </c>
      <c r="G251" s="74">
        <f>B251*0.73</f>
        <v>4618.9148197499999</v>
      </c>
    </row>
    <row r="252" spans="1:7" outlineLevel="1" x14ac:dyDescent="0.25">
      <c r="A252" s="18" t="s">
        <v>1312</v>
      </c>
      <c r="B252" s="66">
        <v>6327.2805749999998</v>
      </c>
      <c r="C252" s="100">
        <f t="shared" ref="C252:C258" si="82">B252</f>
        <v>6327.2805749999998</v>
      </c>
      <c r="D252" s="68">
        <f t="shared" si="78"/>
        <v>5568.0069059999996</v>
      </c>
      <c r="E252" s="71">
        <f t="shared" ref="E252:E258" si="83">B252*0.83</f>
        <v>5251.6428772499994</v>
      </c>
      <c r="F252" s="73">
        <f t="shared" ref="F252:F258" si="84">B252*0.78</f>
        <v>4935.2788485000001</v>
      </c>
      <c r="G252" s="74">
        <f t="shared" ref="G252:G258" si="85">B252*0.73</f>
        <v>4618.9148197499999</v>
      </c>
    </row>
    <row r="253" spans="1:7" outlineLevel="1" x14ac:dyDescent="0.25">
      <c r="A253" s="19" t="s">
        <v>1313</v>
      </c>
      <c r="B253" s="66">
        <v>8312.6736000000019</v>
      </c>
      <c r="C253" s="100">
        <f t="shared" si="82"/>
        <v>8312.6736000000019</v>
      </c>
      <c r="D253" s="68">
        <f t="shared" si="78"/>
        <v>7315.1527680000017</v>
      </c>
      <c r="E253" s="71">
        <f t="shared" si="83"/>
        <v>6899.5190880000009</v>
      </c>
      <c r="F253" s="73">
        <f t="shared" si="84"/>
        <v>6483.8854080000019</v>
      </c>
      <c r="G253" s="74">
        <f t="shared" si="85"/>
        <v>6068.2517280000011</v>
      </c>
    </row>
    <row r="254" spans="1:7" outlineLevel="1" x14ac:dyDescent="0.25">
      <c r="A254" s="19" t="s">
        <v>1314</v>
      </c>
      <c r="B254" s="66">
        <v>10192.921200000003</v>
      </c>
      <c r="C254" s="100">
        <f t="shared" si="82"/>
        <v>10192.921200000003</v>
      </c>
      <c r="D254" s="68">
        <f t="shared" si="78"/>
        <v>8969.7706560000024</v>
      </c>
      <c r="E254" s="71">
        <f t="shared" si="83"/>
        <v>8460.1245960000015</v>
      </c>
      <c r="F254" s="73">
        <f t="shared" si="84"/>
        <v>7950.4785360000024</v>
      </c>
      <c r="G254" s="74">
        <f t="shared" si="85"/>
        <v>7440.8324760000014</v>
      </c>
    </row>
    <row r="255" spans="1:7" outlineLevel="1" x14ac:dyDescent="0.25">
      <c r="A255" s="19" t="s">
        <v>1315</v>
      </c>
      <c r="B255" s="66">
        <v>6327.2805749999998</v>
      </c>
      <c r="C255" s="100">
        <f t="shared" si="82"/>
        <v>6327.2805749999998</v>
      </c>
      <c r="D255" s="68">
        <f t="shared" si="78"/>
        <v>5568.0069059999996</v>
      </c>
      <c r="E255" s="71">
        <f t="shared" si="83"/>
        <v>5251.6428772499994</v>
      </c>
      <c r="F255" s="73">
        <f t="shared" si="84"/>
        <v>4935.2788485000001</v>
      </c>
      <c r="G255" s="74">
        <f t="shared" si="85"/>
        <v>4618.9148197499999</v>
      </c>
    </row>
    <row r="256" spans="1:7" outlineLevel="1" x14ac:dyDescent="0.25">
      <c r="A256" s="18" t="s">
        <v>1316</v>
      </c>
      <c r="B256" s="66">
        <v>12448.228716000005</v>
      </c>
      <c r="C256" s="100">
        <f t="shared" si="82"/>
        <v>12448.228716000005</v>
      </c>
      <c r="D256" s="68">
        <f t="shared" si="78"/>
        <v>10954.441270080004</v>
      </c>
      <c r="E256" s="71">
        <f t="shared" si="83"/>
        <v>10332.029834280003</v>
      </c>
      <c r="F256" s="73">
        <f t="shared" si="84"/>
        <v>9709.6183984800045</v>
      </c>
      <c r="G256" s="74">
        <f t="shared" si="85"/>
        <v>9087.2069626800039</v>
      </c>
    </row>
    <row r="257" spans="1:7" outlineLevel="1" x14ac:dyDescent="0.25">
      <c r="A257" s="18" t="s">
        <v>1317</v>
      </c>
      <c r="B257" s="66">
        <v>9883.6699500000013</v>
      </c>
      <c r="C257" s="100">
        <f t="shared" si="82"/>
        <v>9883.6699500000013</v>
      </c>
      <c r="D257" s="68">
        <f t="shared" si="78"/>
        <v>8697.6295560000017</v>
      </c>
      <c r="E257" s="71">
        <f t="shared" si="83"/>
        <v>8203.4460585000015</v>
      </c>
      <c r="F257" s="73">
        <f t="shared" si="84"/>
        <v>7709.2625610000014</v>
      </c>
      <c r="G257" s="74">
        <f t="shared" si="85"/>
        <v>7215.0790635000012</v>
      </c>
    </row>
    <row r="258" spans="1:7" outlineLevel="1" x14ac:dyDescent="0.25">
      <c r="A258" s="18" t="s">
        <v>1318</v>
      </c>
      <c r="B258" s="66">
        <v>9883.6699500000013</v>
      </c>
      <c r="C258" s="100">
        <f t="shared" si="82"/>
        <v>9883.6699500000013</v>
      </c>
      <c r="D258" s="68">
        <f t="shared" si="78"/>
        <v>8697.6295560000017</v>
      </c>
      <c r="E258" s="71">
        <f t="shared" si="83"/>
        <v>8203.4460585000015</v>
      </c>
      <c r="F258" s="73">
        <f t="shared" si="84"/>
        <v>7709.2625610000014</v>
      </c>
      <c r="G258" s="74">
        <f t="shared" si="85"/>
        <v>7215.0790635000012</v>
      </c>
    </row>
    <row r="259" spans="1:7" x14ac:dyDescent="0.25">
      <c r="A259" s="26"/>
      <c r="B259" s="53"/>
      <c r="C259" s="65"/>
      <c r="D259" s="50"/>
      <c r="E259" s="50"/>
      <c r="F259" s="50"/>
      <c r="G259" s="50"/>
    </row>
    <row r="260" spans="1:7" s="29" customFormat="1" ht="15.75" x14ac:dyDescent="0.25">
      <c r="A260" s="38" t="s">
        <v>1568</v>
      </c>
      <c r="B260" s="121"/>
      <c r="C260" s="119"/>
      <c r="D260" s="114" t="s">
        <v>1679</v>
      </c>
      <c r="E260" s="114" t="s">
        <v>1680</v>
      </c>
      <c r="F260" s="114" t="s">
        <v>1681</v>
      </c>
      <c r="G260" s="114" t="s">
        <v>1682</v>
      </c>
    </row>
    <row r="261" spans="1:7" outlineLevel="1" x14ac:dyDescent="0.25">
      <c r="A261" s="18" t="s">
        <v>1279</v>
      </c>
      <c r="B261" s="66">
        <v>675.40473000000009</v>
      </c>
      <c r="C261" s="100">
        <f>B261</f>
        <v>675.40473000000009</v>
      </c>
      <c r="D261" s="68">
        <f>B261*0.88</f>
        <v>594.35616240000013</v>
      </c>
      <c r="E261" s="71">
        <f>B261*0.83</f>
        <v>560.58592590000001</v>
      </c>
      <c r="F261" s="73">
        <f>B261*0.78</f>
        <v>526.81568940000011</v>
      </c>
      <c r="G261" s="74">
        <f>B261*0.73</f>
        <v>493.04545290000004</v>
      </c>
    </row>
    <row r="262" spans="1:7" outlineLevel="1" x14ac:dyDescent="0.25">
      <c r="A262" s="18" t="s">
        <v>1280</v>
      </c>
      <c r="B262" s="66">
        <v>665.01388800000007</v>
      </c>
      <c r="C262" s="100">
        <f t="shared" ref="C262:C280" si="86">B262</f>
        <v>665.01388800000007</v>
      </c>
      <c r="D262" s="68">
        <f t="shared" ref="D262:D280" si="87">B262*0.88</f>
        <v>585.21222144000001</v>
      </c>
      <c r="E262" s="71">
        <f t="shared" ref="E262:E280" si="88">B262*0.83</f>
        <v>551.96152704000008</v>
      </c>
      <c r="F262" s="73">
        <f t="shared" ref="F262:F280" si="89">B262*0.78</f>
        <v>518.71083264000004</v>
      </c>
      <c r="G262" s="74">
        <f t="shared" ref="G262:G280" si="90">B262*0.73</f>
        <v>485.46013824000005</v>
      </c>
    </row>
    <row r="263" spans="1:7" outlineLevel="1" x14ac:dyDescent="0.25">
      <c r="A263" s="18" t="s">
        <v>1281</v>
      </c>
      <c r="B263" s="66">
        <v>665.01388800000007</v>
      </c>
      <c r="C263" s="100">
        <f t="shared" si="86"/>
        <v>665.01388800000007</v>
      </c>
      <c r="D263" s="68">
        <f t="shared" si="87"/>
        <v>585.21222144000001</v>
      </c>
      <c r="E263" s="71">
        <f t="shared" si="88"/>
        <v>551.96152704000008</v>
      </c>
      <c r="F263" s="73">
        <f t="shared" si="89"/>
        <v>518.71083264000004</v>
      </c>
      <c r="G263" s="74">
        <f t="shared" si="90"/>
        <v>485.46013824000005</v>
      </c>
    </row>
    <row r="264" spans="1:7" outlineLevel="1" x14ac:dyDescent="0.25">
      <c r="A264" s="18" t="s">
        <v>1282</v>
      </c>
      <c r="B264" s="66">
        <v>881.14340160000029</v>
      </c>
      <c r="C264" s="100">
        <f t="shared" si="86"/>
        <v>881.14340160000029</v>
      </c>
      <c r="D264" s="68">
        <f t="shared" si="87"/>
        <v>775.40619340800026</v>
      </c>
      <c r="E264" s="71">
        <f t="shared" si="88"/>
        <v>731.34902332800016</v>
      </c>
      <c r="F264" s="73">
        <f t="shared" si="89"/>
        <v>687.29185324800028</v>
      </c>
      <c r="G264" s="74">
        <f t="shared" si="90"/>
        <v>643.23468316800017</v>
      </c>
    </row>
    <row r="265" spans="1:7" outlineLevel="1" x14ac:dyDescent="0.25">
      <c r="A265" s="18" t="s">
        <v>1283</v>
      </c>
      <c r="B265" s="66">
        <v>1348.3354500000003</v>
      </c>
      <c r="C265" s="100">
        <f t="shared" si="86"/>
        <v>1348.3354500000003</v>
      </c>
      <c r="D265" s="68">
        <f t="shared" si="87"/>
        <v>1186.5351960000003</v>
      </c>
      <c r="E265" s="71">
        <f t="shared" si="88"/>
        <v>1119.1184235000001</v>
      </c>
      <c r="F265" s="73">
        <f t="shared" si="89"/>
        <v>1051.7016510000003</v>
      </c>
      <c r="G265" s="74">
        <f t="shared" si="90"/>
        <v>984.28487850000022</v>
      </c>
    </row>
    <row r="266" spans="1:7" outlineLevel="1" x14ac:dyDescent="0.25">
      <c r="A266" s="18" t="s">
        <v>1284</v>
      </c>
      <c r="B266" s="66">
        <v>1348.3354500000003</v>
      </c>
      <c r="C266" s="100">
        <f t="shared" si="86"/>
        <v>1348.3354500000003</v>
      </c>
      <c r="D266" s="68">
        <f t="shared" si="87"/>
        <v>1186.5351960000003</v>
      </c>
      <c r="E266" s="71">
        <f t="shared" si="88"/>
        <v>1119.1184235000001</v>
      </c>
      <c r="F266" s="73">
        <f t="shared" si="89"/>
        <v>1051.7016510000003</v>
      </c>
      <c r="G266" s="74">
        <f t="shared" si="90"/>
        <v>984.28487850000022</v>
      </c>
    </row>
    <row r="267" spans="1:7" outlineLevel="1" x14ac:dyDescent="0.25">
      <c r="A267" s="18" t="s">
        <v>1285</v>
      </c>
      <c r="B267" s="66">
        <v>1348.3354500000003</v>
      </c>
      <c r="C267" s="100">
        <f t="shared" si="86"/>
        <v>1348.3354500000003</v>
      </c>
      <c r="D267" s="68">
        <f t="shared" si="87"/>
        <v>1186.5351960000003</v>
      </c>
      <c r="E267" s="71">
        <f t="shared" si="88"/>
        <v>1119.1184235000001</v>
      </c>
      <c r="F267" s="73">
        <f t="shared" si="89"/>
        <v>1051.7016510000003</v>
      </c>
      <c r="G267" s="74">
        <f t="shared" si="90"/>
        <v>984.28487850000022</v>
      </c>
    </row>
    <row r="268" spans="1:7" outlineLevel="1" x14ac:dyDescent="0.25">
      <c r="A268" s="18" t="s">
        <v>1286</v>
      </c>
      <c r="B268" s="66">
        <v>1348.3354500000003</v>
      </c>
      <c r="C268" s="100">
        <f t="shared" si="86"/>
        <v>1348.3354500000003</v>
      </c>
      <c r="D268" s="68">
        <f t="shared" si="87"/>
        <v>1186.5351960000003</v>
      </c>
      <c r="E268" s="71">
        <f t="shared" si="88"/>
        <v>1119.1184235000001</v>
      </c>
      <c r="F268" s="73">
        <f t="shared" si="89"/>
        <v>1051.7016510000003</v>
      </c>
      <c r="G268" s="74">
        <f t="shared" si="90"/>
        <v>984.28487850000022</v>
      </c>
    </row>
    <row r="269" spans="1:7" outlineLevel="1" x14ac:dyDescent="0.25">
      <c r="A269" s="18" t="s">
        <v>1287</v>
      </c>
      <c r="B269" s="66">
        <v>2686.3790184000009</v>
      </c>
      <c r="C269" s="100">
        <f t="shared" si="86"/>
        <v>2686.3790184000009</v>
      </c>
      <c r="D269" s="68">
        <f t="shared" si="87"/>
        <v>2364.0135361920006</v>
      </c>
      <c r="E269" s="71">
        <f t="shared" si="88"/>
        <v>2229.6945852720005</v>
      </c>
      <c r="F269" s="73">
        <f t="shared" si="89"/>
        <v>2095.3756343520008</v>
      </c>
      <c r="G269" s="74">
        <f t="shared" si="90"/>
        <v>1961.0566834320007</v>
      </c>
    </row>
    <row r="270" spans="1:7" outlineLevel="1" x14ac:dyDescent="0.25">
      <c r="A270" s="18" t="s">
        <v>1288</v>
      </c>
      <c r="B270" s="66">
        <v>2050.4594880000009</v>
      </c>
      <c r="C270" s="100">
        <f t="shared" si="86"/>
        <v>2050.4594880000009</v>
      </c>
      <c r="D270" s="68">
        <f t="shared" si="87"/>
        <v>1804.4043494400007</v>
      </c>
      <c r="E270" s="71">
        <f t="shared" si="88"/>
        <v>1701.8813750400006</v>
      </c>
      <c r="F270" s="73">
        <f t="shared" si="89"/>
        <v>1599.3584006400008</v>
      </c>
      <c r="G270" s="74">
        <f t="shared" si="90"/>
        <v>1496.8354262400005</v>
      </c>
    </row>
    <row r="271" spans="1:7" outlineLevel="1" x14ac:dyDescent="0.25">
      <c r="A271" s="18" t="s">
        <v>1289</v>
      </c>
      <c r="B271" s="66">
        <v>2461.6399500000002</v>
      </c>
      <c r="C271" s="100">
        <f t="shared" si="86"/>
        <v>2461.6399500000002</v>
      </c>
      <c r="D271" s="68">
        <f t="shared" si="87"/>
        <v>2166.243156</v>
      </c>
      <c r="E271" s="71">
        <f t="shared" si="88"/>
        <v>2043.1611585000001</v>
      </c>
      <c r="F271" s="73">
        <f t="shared" si="89"/>
        <v>1920.0791610000003</v>
      </c>
      <c r="G271" s="74">
        <f t="shared" si="90"/>
        <v>1796.9971635000002</v>
      </c>
    </row>
    <row r="272" spans="1:7" outlineLevel="1" x14ac:dyDescent="0.25">
      <c r="A272" s="18" t="s">
        <v>1290</v>
      </c>
      <c r="B272" s="66">
        <v>2461.6399500000002</v>
      </c>
      <c r="C272" s="100">
        <f t="shared" si="86"/>
        <v>2461.6399500000002</v>
      </c>
      <c r="D272" s="68">
        <f t="shared" si="87"/>
        <v>2166.243156</v>
      </c>
      <c r="E272" s="71">
        <f t="shared" si="88"/>
        <v>2043.1611585000001</v>
      </c>
      <c r="F272" s="73">
        <f t="shared" si="89"/>
        <v>1920.0791610000003</v>
      </c>
      <c r="G272" s="74">
        <f t="shared" si="90"/>
        <v>1796.9971635000002</v>
      </c>
    </row>
    <row r="273" spans="1:7" outlineLevel="1" x14ac:dyDescent="0.25">
      <c r="A273" s="18" t="s">
        <v>1291</v>
      </c>
      <c r="B273" s="66">
        <v>2461.6399500000002</v>
      </c>
      <c r="C273" s="100">
        <f t="shared" si="86"/>
        <v>2461.6399500000002</v>
      </c>
      <c r="D273" s="68">
        <f t="shared" si="87"/>
        <v>2166.243156</v>
      </c>
      <c r="E273" s="71">
        <f t="shared" si="88"/>
        <v>2043.1611585000001</v>
      </c>
      <c r="F273" s="73">
        <f t="shared" si="89"/>
        <v>1920.0791610000003</v>
      </c>
      <c r="G273" s="74">
        <f t="shared" si="90"/>
        <v>1796.9971635000002</v>
      </c>
    </row>
    <row r="274" spans="1:7" outlineLevel="1" x14ac:dyDescent="0.25">
      <c r="A274" s="18" t="s">
        <v>1292</v>
      </c>
      <c r="B274" s="66">
        <v>1932.7</v>
      </c>
      <c r="C274" s="100">
        <f t="shared" si="86"/>
        <v>1932.7</v>
      </c>
      <c r="D274" s="68">
        <f t="shared" si="87"/>
        <v>1700.7760000000001</v>
      </c>
      <c r="E274" s="71">
        <f t="shared" si="88"/>
        <v>1604.1409999999998</v>
      </c>
      <c r="F274" s="73">
        <f t="shared" si="89"/>
        <v>1507.5060000000001</v>
      </c>
      <c r="G274" s="74">
        <f t="shared" si="90"/>
        <v>1410.8710000000001</v>
      </c>
    </row>
    <row r="275" spans="1:7" outlineLevel="1" x14ac:dyDescent="0.25">
      <c r="A275" s="18" t="s">
        <v>1293</v>
      </c>
      <c r="B275" s="66">
        <v>1932.6966120000006</v>
      </c>
      <c r="C275" s="100">
        <f t="shared" si="86"/>
        <v>1932.6966120000006</v>
      </c>
      <c r="D275" s="68">
        <f t="shared" si="87"/>
        <v>1700.7730185600005</v>
      </c>
      <c r="E275" s="71">
        <f t="shared" si="88"/>
        <v>1604.1381879600006</v>
      </c>
      <c r="F275" s="73">
        <f t="shared" si="89"/>
        <v>1507.5033573600006</v>
      </c>
      <c r="G275" s="74">
        <f t="shared" si="90"/>
        <v>1410.8685267600003</v>
      </c>
    </row>
    <row r="276" spans="1:7" outlineLevel="1" x14ac:dyDescent="0.25">
      <c r="A276" s="18" t="s">
        <v>1294</v>
      </c>
      <c r="B276" s="66">
        <v>2316.5730000000003</v>
      </c>
      <c r="C276" s="100">
        <f t="shared" si="86"/>
        <v>2316.5730000000003</v>
      </c>
      <c r="D276" s="68">
        <f t="shared" si="87"/>
        <v>2038.5842400000004</v>
      </c>
      <c r="E276" s="71">
        <f t="shared" si="88"/>
        <v>1922.7555900000002</v>
      </c>
      <c r="F276" s="73">
        <f t="shared" si="89"/>
        <v>1806.9269400000003</v>
      </c>
      <c r="G276" s="74">
        <f t="shared" si="90"/>
        <v>1691.0982900000001</v>
      </c>
    </row>
    <row r="277" spans="1:7" outlineLevel="1" x14ac:dyDescent="0.25">
      <c r="A277" s="18" t="s">
        <v>1295</v>
      </c>
      <c r="B277" s="66">
        <v>2350.3094999999998</v>
      </c>
      <c r="C277" s="100">
        <f t="shared" si="86"/>
        <v>2350.3094999999998</v>
      </c>
      <c r="D277" s="68">
        <f t="shared" si="87"/>
        <v>2068.2723599999999</v>
      </c>
      <c r="E277" s="71">
        <f t="shared" si="88"/>
        <v>1950.7568849999998</v>
      </c>
      <c r="F277" s="73">
        <f t="shared" si="89"/>
        <v>1833.2414099999999</v>
      </c>
      <c r="G277" s="74">
        <f t="shared" si="90"/>
        <v>1715.7259349999999</v>
      </c>
    </row>
    <row r="278" spans="1:7" outlineLevel="1" x14ac:dyDescent="0.25">
      <c r="A278" s="18" t="s">
        <v>1296</v>
      </c>
      <c r="B278" s="66">
        <v>5262.8940000000002</v>
      </c>
      <c r="C278" s="100">
        <f t="shared" si="86"/>
        <v>5262.8940000000002</v>
      </c>
      <c r="D278" s="68">
        <f t="shared" si="87"/>
        <v>4631.3467200000005</v>
      </c>
      <c r="E278" s="71">
        <f t="shared" si="88"/>
        <v>4368.2020199999997</v>
      </c>
      <c r="F278" s="73">
        <f t="shared" si="89"/>
        <v>4105.0573199999999</v>
      </c>
      <c r="G278" s="74">
        <f t="shared" si="90"/>
        <v>3841.9126200000001</v>
      </c>
    </row>
    <row r="279" spans="1:7" outlineLevel="1" x14ac:dyDescent="0.25">
      <c r="A279" s="18" t="s">
        <v>1297</v>
      </c>
      <c r="B279" s="66">
        <v>5527.9279440000018</v>
      </c>
      <c r="C279" s="100">
        <f t="shared" si="86"/>
        <v>5527.9279440000018</v>
      </c>
      <c r="D279" s="68">
        <f t="shared" si="87"/>
        <v>4864.5765907200021</v>
      </c>
      <c r="E279" s="71">
        <f t="shared" si="88"/>
        <v>4588.180193520001</v>
      </c>
      <c r="F279" s="73">
        <f t="shared" si="89"/>
        <v>4311.7837963200018</v>
      </c>
      <c r="G279" s="74">
        <f t="shared" si="90"/>
        <v>4035.3873991200012</v>
      </c>
    </row>
    <row r="280" spans="1:7" outlineLevel="1" x14ac:dyDescent="0.25">
      <c r="A280" s="18" t="s">
        <v>1298</v>
      </c>
      <c r="B280" s="66">
        <v>5937.6240000000007</v>
      </c>
      <c r="C280" s="100">
        <f t="shared" si="86"/>
        <v>5937.6240000000007</v>
      </c>
      <c r="D280" s="68">
        <f t="shared" si="87"/>
        <v>5225.109120000001</v>
      </c>
      <c r="E280" s="71">
        <f t="shared" si="88"/>
        <v>4928.2279200000003</v>
      </c>
      <c r="F280" s="73">
        <f t="shared" si="89"/>
        <v>4631.3467200000005</v>
      </c>
      <c r="G280" s="74">
        <f t="shared" si="90"/>
        <v>4334.4655200000007</v>
      </c>
    </row>
    <row r="281" spans="1:7" x14ac:dyDescent="0.25">
      <c r="A281" s="26"/>
      <c r="B281" s="53"/>
      <c r="C281" s="65"/>
      <c r="D281" s="50"/>
      <c r="E281" s="50"/>
      <c r="F281" s="50"/>
      <c r="G281" s="50"/>
    </row>
    <row r="282" spans="1:7" s="29" customFormat="1" ht="15.75" x14ac:dyDescent="0.25">
      <c r="A282" s="37" t="s">
        <v>734</v>
      </c>
      <c r="B282" s="122"/>
      <c r="C282" s="114" t="s">
        <v>1675</v>
      </c>
      <c r="D282" s="115"/>
      <c r="E282" s="114" t="s">
        <v>1683</v>
      </c>
      <c r="F282" s="114" t="s">
        <v>1684</v>
      </c>
      <c r="G282" s="114" t="s">
        <v>1685</v>
      </c>
    </row>
    <row r="283" spans="1:7" outlineLevel="1" x14ac:dyDescent="0.25">
      <c r="A283" s="18" t="s">
        <v>735</v>
      </c>
      <c r="B283" s="66">
        <v>9388.8679500000017</v>
      </c>
      <c r="C283" s="98">
        <f>B283 * 1.05</f>
        <v>9858.3113475000027</v>
      </c>
      <c r="D283" s="107">
        <f>B283</f>
        <v>9388.8679500000017</v>
      </c>
      <c r="E283" s="71">
        <f>B283*0.9</f>
        <v>8449.9811550000013</v>
      </c>
      <c r="F283" s="73">
        <f>B283*0.85</f>
        <v>7980.5377575000011</v>
      </c>
      <c r="G283" s="74">
        <f>B283*0.8</f>
        <v>7511.0943600000019</v>
      </c>
    </row>
    <row r="284" spans="1:7" outlineLevel="1" x14ac:dyDescent="0.25">
      <c r="A284" s="18" t="s">
        <v>736</v>
      </c>
      <c r="B284" s="66">
        <v>9512.5684500000025</v>
      </c>
      <c r="C284" s="98">
        <f t="shared" ref="C284:C347" si="91">B284 * 1.05</f>
        <v>9988.1968725000024</v>
      </c>
      <c r="D284" s="107">
        <f t="shared" ref="D284:D328" si="92">B284</f>
        <v>9512.5684500000025</v>
      </c>
      <c r="E284" s="71">
        <f t="shared" ref="E284:E328" si="93">B284*0.9</f>
        <v>8561.3116050000026</v>
      </c>
      <c r="F284" s="73">
        <f t="shared" ref="F284:F328" si="94">B284*0.85</f>
        <v>8085.6831825000017</v>
      </c>
      <c r="G284" s="74">
        <f t="shared" ref="G284:G328" si="95">B284*0.8</f>
        <v>7610.0547600000027</v>
      </c>
    </row>
    <row r="285" spans="1:7" outlineLevel="1" x14ac:dyDescent="0.25">
      <c r="A285" s="18" t="s">
        <v>737</v>
      </c>
      <c r="B285" s="66">
        <v>11603.106900000001</v>
      </c>
      <c r="C285" s="98">
        <f t="shared" si="91"/>
        <v>12183.262245000002</v>
      </c>
      <c r="D285" s="107">
        <f t="shared" si="92"/>
        <v>11603.106900000001</v>
      </c>
      <c r="E285" s="71">
        <f t="shared" si="93"/>
        <v>10442.79621</v>
      </c>
      <c r="F285" s="73">
        <f t="shared" si="94"/>
        <v>9862.6408650000012</v>
      </c>
      <c r="G285" s="74">
        <f t="shared" si="95"/>
        <v>9282.4855200000002</v>
      </c>
    </row>
    <row r="286" spans="1:7" outlineLevel="1" x14ac:dyDescent="0.25">
      <c r="A286" s="18" t="s">
        <v>738</v>
      </c>
      <c r="B286" s="66">
        <v>9883.6699500000013</v>
      </c>
      <c r="C286" s="98">
        <f t="shared" si="91"/>
        <v>10377.853447500001</v>
      </c>
      <c r="D286" s="107">
        <f t="shared" si="92"/>
        <v>9883.6699500000013</v>
      </c>
      <c r="E286" s="71">
        <f t="shared" si="93"/>
        <v>8895.302955000001</v>
      </c>
      <c r="F286" s="73">
        <f t="shared" si="94"/>
        <v>8401.1194575000009</v>
      </c>
      <c r="G286" s="74">
        <f t="shared" si="95"/>
        <v>7906.9359600000016</v>
      </c>
    </row>
    <row r="287" spans="1:7" outlineLevel="1" x14ac:dyDescent="0.25">
      <c r="A287" s="18" t="s">
        <v>739</v>
      </c>
      <c r="B287" s="66">
        <v>10502.172450000002</v>
      </c>
      <c r="C287" s="98">
        <f t="shared" si="91"/>
        <v>11027.281072500002</v>
      </c>
      <c r="D287" s="107">
        <f t="shared" si="92"/>
        <v>10502.172450000002</v>
      </c>
      <c r="E287" s="71">
        <f t="shared" si="93"/>
        <v>9451.955205000002</v>
      </c>
      <c r="F287" s="73">
        <f t="shared" si="94"/>
        <v>8926.8465825000021</v>
      </c>
      <c r="G287" s="74">
        <f t="shared" si="95"/>
        <v>8401.7379600000022</v>
      </c>
    </row>
    <row r="288" spans="1:7" outlineLevel="1" x14ac:dyDescent="0.25">
      <c r="A288" s="18" t="s">
        <v>740</v>
      </c>
      <c r="B288" s="66">
        <v>12856.935168000004</v>
      </c>
      <c r="C288" s="98">
        <f t="shared" si="91"/>
        <v>13499.781926400005</v>
      </c>
      <c r="D288" s="107">
        <f t="shared" si="92"/>
        <v>12856.935168000004</v>
      </c>
      <c r="E288" s="71">
        <f t="shared" si="93"/>
        <v>11571.241651200004</v>
      </c>
      <c r="F288" s="73">
        <f t="shared" si="94"/>
        <v>10928.394892800003</v>
      </c>
      <c r="G288" s="74">
        <f t="shared" si="95"/>
        <v>10285.548134400004</v>
      </c>
    </row>
    <row r="289" spans="1:7" outlineLevel="1" x14ac:dyDescent="0.25">
      <c r="A289" s="18" t="s">
        <v>741</v>
      </c>
      <c r="B289" s="66">
        <v>12856.935168000004</v>
      </c>
      <c r="C289" s="98">
        <f t="shared" si="91"/>
        <v>13499.781926400005</v>
      </c>
      <c r="D289" s="107">
        <f t="shared" si="92"/>
        <v>12856.935168000004</v>
      </c>
      <c r="E289" s="71">
        <f t="shared" si="93"/>
        <v>11571.241651200004</v>
      </c>
      <c r="F289" s="73">
        <f t="shared" si="94"/>
        <v>10928.394892800003</v>
      </c>
      <c r="G289" s="74">
        <f t="shared" si="95"/>
        <v>10285.548134400004</v>
      </c>
    </row>
    <row r="290" spans="1:7" outlineLevel="1" x14ac:dyDescent="0.25">
      <c r="A290" s="18" t="s">
        <v>742</v>
      </c>
      <c r="B290" s="66">
        <v>12481.4</v>
      </c>
      <c r="C290" s="98">
        <f t="shared" si="91"/>
        <v>13105.47</v>
      </c>
      <c r="D290" s="107">
        <f t="shared" si="92"/>
        <v>12481.4</v>
      </c>
      <c r="E290" s="71">
        <f t="shared" si="93"/>
        <v>11233.26</v>
      </c>
      <c r="F290" s="73">
        <f t="shared" si="94"/>
        <v>10609.189999999999</v>
      </c>
      <c r="G290" s="74">
        <f t="shared" si="95"/>
        <v>9985.1200000000008</v>
      </c>
    </row>
    <row r="291" spans="1:7" outlineLevel="1" x14ac:dyDescent="0.25">
      <c r="A291" s="18" t="s">
        <v>743</v>
      </c>
      <c r="B291" s="66">
        <v>9388.8679500000017</v>
      </c>
      <c r="C291" s="98">
        <f t="shared" si="91"/>
        <v>9858.3113475000027</v>
      </c>
      <c r="D291" s="107">
        <f t="shared" si="92"/>
        <v>9388.8679500000017</v>
      </c>
      <c r="E291" s="71">
        <f t="shared" si="93"/>
        <v>8449.9811550000013</v>
      </c>
      <c r="F291" s="73">
        <f t="shared" si="94"/>
        <v>7980.5377575000011</v>
      </c>
      <c r="G291" s="74">
        <f t="shared" si="95"/>
        <v>7511.0943600000019</v>
      </c>
    </row>
    <row r="292" spans="1:7" outlineLevel="1" x14ac:dyDescent="0.25">
      <c r="A292" s="18" t="s">
        <v>744</v>
      </c>
      <c r="B292" s="66">
        <v>9512.5684500000025</v>
      </c>
      <c r="C292" s="98">
        <f t="shared" si="91"/>
        <v>9988.1968725000024</v>
      </c>
      <c r="D292" s="107">
        <f t="shared" si="92"/>
        <v>9512.5684500000025</v>
      </c>
      <c r="E292" s="71">
        <f t="shared" si="93"/>
        <v>8561.3116050000026</v>
      </c>
      <c r="F292" s="73">
        <f t="shared" si="94"/>
        <v>8085.6831825000017</v>
      </c>
      <c r="G292" s="74">
        <f t="shared" si="95"/>
        <v>7610.0547600000027</v>
      </c>
    </row>
    <row r="293" spans="1:7" outlineLevel="1" x14ac:dyDescent="0.25">
      <c r="A293" s="18" t="s">
        <v>745</v>
      </c>
      <c r="B293" s="66">
        <v>11603.106900000001</v>
      </c>
      <c r="C293" s="98">
        <f t="shared" si="91"/>
        <v>12183.262245000002</v>
      </c>
      <c r="D293" s="107">
        <f t="shared" si="92"/>
        <v>11603.106900000001</v>
      </c>
      <c r="E293" s="71">
        <f t="shared" si="93"/>
        <v>10442.79621</v>
      </c>
      <c r="F293" s="73">
        <f t="shared" si="94"/>
        <v>9862.6408650000012</v>
      </c>
      <c r="G293" s="74">
        <f t="shared" si="95"/>
        <v>9282.4855200000002</v>
      </c>
    </row>
    <row r="294" spans="1:7" outlineLevel="1" x14ac:dyDescent="0.25">
      <c r="A294" s="18" t="s">
        <v>746</v>
      </c>
      <c r="B294" s="66">
        <v>9883.6699500000013</v>
      </c>
      <c r="C294" s="98">
        <f t="shared" si="91"/>
        <v>10377.853447500001</v>
      </c>
      <c r="D294" s="107">
        <f t="shared" si="92"/>
        <v>9883.6699500000013</v>
      </c>
      <c r="E294" s="71">
        <f t="shared" si="93"/>
        <v>8895.302955000001</v>
      </c>
      <c r="F294" s="73">
        <f t="shared" si="94"/>
        <v>8401.1194575000009</v>
      </c>
      <c r="G294" s="74">
        <f t="shared" si="95"/>
        <v>7906.9359600000016</v>
      </c>
    </row>
    <row r="295" spans="1:7" outlineLevel="1" x14ac:dyDescent="0.25">
      <c r="A295" s="18" t="s">
        <v>747</v>
      </c>
      <c r="B295" s="66">
        <v>10502.172450000002</v>
      </c>
      <c r="C295" s="98">
        <f t="shared" si="91"/>
        <v>11027.281072500002</v>
      </c>
      <c r="D295" s="107">
        <f t="shared" si="92"/>
        <v>10502.172450000002</v>
      </c>
      <c r="E295" s="71">
        <f t="shared" si="93"/>
        <v>9451.955205000002</v>
      </c>
      <c r="F295" s="73">
        <f t="shared" si="94"/>
        <v>8926.8465825000021</v>
      </c>
      <c r="G295" s="74">
        <f t="shared" si="95"/>
        <v>8401.7379600000022</v>
      </c>
    </row>
    <row r="296" spans="1:7" outlineLevel="1" x14ac:dyDescent="0.25">
      <c r="A296" s="18" t="s">
        <v>748</v>
      </c>
      <c r="B296" s="66">
        <v>14720.359500000002</v>
      </c>
      <c r="C296" s="98">
        <f t="shared" si="91"/>
        <v>15456.377475000003</v>
      </c>
      <c r="D296" s="107">
        <f t="shared" si="92"/>
        <v>14720.359500000002</v>
      </c>
      <c r="E296" s="71">
        <f t="shared" si="93"/>
        <v>13248.323550000003</v>
      </c>
      <c r="F296" s="73">
        <f t="shared" si="94"/>
        <v>12512.305575000002</v>
      </c>
      <c r="G296" s="74">
        <f t="shared" si="95"/>
        <v>11776.287600000003</v>
      </c>
    </row>
    <row r="297" spans="1:7" outlineLevel="1" x14ac:dyDescent="0.25">
      <c r="A297" s="18" t="s">
        <v>749</v>
      </c>
      <c r="B297" s="66">
        <v>14720.359500000002</v>
      </c>
      <c r="C297" s="98">
        <f t="shared" si="91"/>
        <v>15456.377475000003</v>
      </c>
      <c r="D297" s="107">
        <f t="shared" si="92"/>
        <v>14720.359500000002</v>
      </c>
      <c r="E297" s="71">
        <f t="shared" si="93"/>
        <v>13248.323550000003</v>
      </c>
      <c r="F297" s="73">
        <f t="shared" si="94"/>
        <v>12512.305575000002</v>
      </c>
      <c r="G297" s="74">
        <f t="shared" si="95"/>
        <v>11776.287600000003</v>
      </c>
    </row>
    <row r="298" spans="1:7" outlineLevel="1" x14ac:dyDescent="0.25">
      <c r="A298" s="18" t="s">
        <v>750</v>
      </c>
      <c r="B298" s="66">
        <v>11739.177450000003</v>
      </c>
      <c r="C298" s="98">
        <f t="shared" si="91"/>
        <v>12326.136322500004</v>
      </c>
      <c r="D298" s="107">
        <f t="shared" si="92"/>
        <v>11739.177450000003</v>
      </c>
      <c r="E298" s="71">
        <f t="shared" si="93"/>
        <v>10565.259705000002</v>
      </c>
      <c r="F298" s="73">
        <f t="shared" si="94"/>
        <v>9978.3008325000028</v>
      </c>
      <c r="G298" s="74">
        <f t="shared" si="95"/>
        <v>9391.3419600000034</v>
      </c>
    </row>
    <row r="299" spans="1:7" outlineLevel="1" x14ac:dyDescent="0.25">
      <c r="A299" s="18" t="s">
        <v>751</v>
      </c>
      <c r="B299" s="66">
        <v>11739.177450000003</v>
      </c>
      <c r="C299" s="98">
        <f t="shared" si="91"/>
        <v>12326.136322500004</v>
      </c>
      <c r="D299" s="107">
        <f t="shared" si="92"/>
        <v>11739.177450000003</v>
      </c>
      <c r="E299" s="71">
        <f t="shared" si="93"/>
        <v>10565.259705000002</v>
      </c>
      <c r="F299" s="73">
        <f t="shared" si="94"/>
        <v>9978.3008325000028</v>
      </c>
      <c r="G299" s="74">
        <f t="shared" si="95"/>
        <v>9391.3419600000034</v>
      </c>
    </row>
    <row r="300" spans="1:7" outlineLevel="1" x14ac:dyDescent="0.25">
      <c r="A300" s="18" t="s">
        <v>752</v>
      </c>
      <c r="B300" s="66">
        <v>12481.380450000001</v>
      </c>
      <c r="C300" s="98">
        <f t="shared" si="91"/>
        <v>13105.4494725</v>
      </c>
      <c r="D300" s="107">
        <f t="shared" si="92"/>
        <v>12481.380450000001</v>
      </c>
      <c r="E300" s="71">
        <f t="shared" si="93"/>
        <v>11233.242405000001</v>
      </c>
      <c r="F300" s="73">
        <f t="shared" si="94"/>
        <v>10609.173382500001</v>
      </c>
      <c r="G300" s="74">
        <f t="shared" si="95"/>
        <v>9985.1043600000012</v>
      </c>
    </row>
    <row r="301" spans="1:7" outlineLevel="1" x14ac:dyDescent="0.25">
      <c r="A301" s="18" t="s">
        <v>753</v>
      </c>
      <c r="B301" s="66">
        <v>17304.215544000002</v>
      </c>
      <c r="C301" s="98">
        <f t="shared" si="91"/>
        <v>18169.426321200004</v>
      </c>
      <c r="D301" s="107">
        <f t="shared" si="92"/>
        <v>17304.215544000002</v>
      </c>
      <c r="E301" s="71">
        <f t="shared" si="93"/>
        <v>15573.793989600003</v>
      </c>
      <c r="F301" s="73">
        <f t="shared" si="94"/>
        <v>14708.583212400001</v>
      </c>
      <c r="G301" s="74">
        <f t="shared" si="95"/>
        <v>13843.372435200003</v>
      </c>
    </row>
    <row r="302" spans="1:7" outlineLevel="1" x14ac:dyDescent="0.25">
      <c r="A302" s="18" t="s">
        <v>754</v>
      </c>
      <c r="B302" s="66">
        <v>17194.369500000004</v>
      </c>
      <c r="C302" s="98">
        <f t="shared" si="91"/>
        <v>18054.087975000006</v>
      </c>
      <c r="D302" s="107">
        <f t="shared" si="92"/>
        <v>17194.369500000004</v>
      </c>
      <c r="E302" s="71">
        <f t="shared" si="93"/>
        <v>15474.932550000005</v>
      </c>
      <c r="F302" s="73">
        <f t="shared" si="94"/>
        <v>14615.214075000004</v>
      </c>
      <c r="G302" s="74">
        <f t="shared" si="95"/>
        <v>13755.495600000004</v>
      </c>
    </row>
    <row r="303" spans="1:7" outlineLevel="1" x14ac:dyDescent="0.25">
      <c r="A303" s="18" t="s">
        <v>755</v>
      </c>
      <c r="B303" s="66">
        <v>22839.070716000009</v>
      </c>
      <c r="C303" s="98">
        <f t="shared" si="91"/>
        <v>23981.024251800012</v>
      </c>
      <c r="D303" s="107">
        <f t="shared" si="92"/>
        <v>22839.070716000009</v>
      </c>
      <c r="E303" s="71">
        <f t="shared" si="93"/>
        <v>20555.163644400011</v>
      </c>
      <c r="F303" s="73">
        <f t="shared" si="94"/>
        <v>19413.210108600008</v>
      </c>
      <c r="G303" s="74">
        <f t="shared" si="95"/>
        <v>18271.256572800008</v>
      </c>
    </row>
    <row r="304" spans="1:7" outlineLevel="1" x14ac:dyDescent="0.25">
      <c r="A304" s="18" t="s">
        <v>756</v>
      </c>
      <c r="B304" s="66">
        <v>38515.387680000014</v>
      </c>
      <c r="C304" s="98">
        <f t="shared" si="91"/>
        <v>40441.157064000014</v>
      </c>
      <c r="D304" s="107">
        <f t="shared" si="92"/>
        <v>38515.387680000014</v>
      </c>
      <c r="E304" s="71">
        <f t="shared" si="93"/>
        <v>34663.848912000016</v>
      </c>
      <c r="F304" s="73">
        <f t="shared" si="94"/>
        <v>32738.079528000013</v>
      </c>
      <c r="G304" s="74">
        <f t="shared" si="95"/>
        <v>30812.310144000014</v>
      </c>
    </row>
    <row r="305" spans="1:7" outlineLevel="1" x14ac:dyDescent="0.25">
      <c r="A305" s="18" t="s">
        <v>757</v>
      </c>
      <c r="B305" s="66">
        <v>44284.779000000002</v>
      </c>
      <c r="C305" s="98">
        <f t="shared" si="91"/>
        <v>46499.017950000001</v>
      </c>
      <c r="D305" s="107">
        <f t="shared" si="92"/>
        <v>44284.779000000002</v>
      </c>
      <c r="E305" s="71">
        <f t="shared" si="93"/>
        <v>39856.301100000004</v>
      </c>
      <c r="F305" s="73">
        <f t="shared" si="94"/>
        <v>37642.062149999998</v>
      </c>
      <c r="G305" s="74">
        <f t="shared" si="95"/>
        <v>35427.823200000006</v>
      </c>
    </row>
    <row r="306" spans="1:7" outlineLevel="1" x14ac:dyDescent="0.25">
      <c r="A306" s="18" t="s">
        <v>758</v>
      </c>
      <c r="B306" s="66">
        <v>56526.180480000025</v>
      </c>
      <c r="C306" s="98">
        <f t="shared" si="91"/>
        <v>59352.489504000026</v>
      </c>
      <c r="D306" s="107">
        <f t="shared" si="92"/>
        <v>56526.180480000025</v>
      </c>
      <c r="E306" s="71">
        <f t="shared" si="93"/>
        <v>50873.562432000021</v>
      </c>
      <c r="F306" s="73">
        <f t="shared" si="94"/>
        <v>48047.253408000019</v>
      </c>
      <c r="G306" s="74">
        <f t="shared" si="95"/>
        <v>45220.944384000024</v>
      </c>
    </row>
    <row r="307" spans="1:7" outlineLevel="1" x14ac:dyDescent="0.25">
      <c r="A307" s="18" t="s">
        <v>759</v>
      </c>
      <c r="B307" s="66">
        <v>41424.823440000007</v>
      </c>
      <c r="C307" s="98">
        <f t="shared" si="91"/>
        <v>43496.064612000009</v>
      </c>
      <c r="D307" s="107">
        <f t="shared" si="92"/>
        <v>41424.823440000007</v>
      </c>
      <c r="E307" s="71">
        <f t="shared" si="93"/>
        <v>37282.341096000011</v>
      </c>
      <c r="F307" s="73">
        <f t="shared" si="94"/>
        <v>35211.099924000002</v>
      </c>
      <c r="G307" s="74">
        <f t="shared" si="95"/>
        <v>33139.858752000007</v>
      </c>
    </row>
    <row r="308" spans="1:7" outlineLevel="1" x14ac:dyDescent="0.25">
      <c r="A308" s="18" t="s">
        <v>760</v>
      </c>
      <c r="B308" s="66">
        <v>52290</v>
      </c>
      <c r="C308" s="98">
        <f t="shared" si="91"/>
        <v>54904.5</v>
      </c>
      <c r="D308" s="107">
        <f t="shared" si="92"/>
        <v>52290</v>
      </c>
      <c r="E308" s="71">
        <f t="shared" si="93"/>
        <v>47061</v>
      </c>
      <c r="F308" s="73">
        <f t="shared" si="94"/>
        <v>44446.5</v>
      </c>
      <c r="G308" s="74">
        <f t="shared" si="95"/>
        <v>41832</v>
      </c>
    </row>
    <row r="309" spans="1:7" outlineLevel="1" x14ac:dyDescent="0.25">
      <c r="A309" s="18" t="s">
        <v>761</v>
      </c>
      <c r="B309" s="66">
        <v>52290</v>
      </c>
      <c r="C309" s="98">
        <f t="shared" si="91"/>
        <v>54904.5</v>
      </c>
      <c r="D309" s="107">
        <f t="shared" si="92"/>
        <v>52290</v>
      </c>
      <c r="E309" s="71">
        <f t="shared" si="93"/>
        <v>47061</v>
      </c>
      <c r="F309" s="73">
        <f t="shared" si="94"/>
        <v>44446.5</v>
      </c>
      <c r="G309" s="74">
        <f t="shared" si="95"/>
        <v>41832</v>
      </c>
    </row>
    <row r="310" spans="1:7" outlineLevel="1" x14ac:dyDescent="0.25">
      <c r="A310" s="18" t="s">
        <v>762</v>
      </c>
      <c r="B310" s="66">
        <v>65313.864000000009</v>
      </c>
      <c r="C310" s="98">
        <f t="shared" si="91"/>
        <v>68579.55720000001</v>
      </c>
      <c r="D310" s="107">
        <f t="shared" si="92"/>
        <v>65313.864000000009</v>
      </c>
      <c r="E310" s="71">
        <f t="shared" si="93"/>
        <v>58782.477600000006</v>
      </c>
      <c r="F310" s="73">
        <f t="shared" si="94"/>
        <v>55516.784400000004</v>
      </c>
      <c r="G310" s="74">
        <f t="shared" si="95"/>
        <v>52251.09120000001</v>
      </c>
    </row>
    <row r="311" spans="1:7" outlineLevel="1" x14ac:dyDescent="0.25">
      <c r="A311" s="18" t="s">
        <v>763</v>
      </c>
      <c r="B311" s="66">
        <v>10131.070950000001</v>
      </c>
      <c r="C311" s="98">
        <f t="shared" si="91"/>
        <v>10637.624497500001</v>
      </c>
      <c r="D311" s="107">
        <f t="shared" si="92"/>
        <v>10131.070950000001</v>
      </c>
      <c r="E311" s="71">
        <f t="shared" si="93"/>
        <v>9117.9638550000018</v>
      </c>
      <c r="F311" s="73">
        <f t="shared" si="94"/>
        <v>8611.4103075000003</v>
      </c>
      <c r="G311" s="74">
        <f t="shared" si="95"/>
        <v>8104.8567600000015</v>
      </c>
    </row>
    <row r="312" spans="1:7" outlineLevel="1" x14ac:dyDescent="0.25">
      <c r="A312" s="18" t="s">
        <v>764</v>
      </c>
      <c r="B312" s="66">
        <v>10502.172450000002</v>
      </c>
      <c r="C312" s="98">
        <f t="shared" si="91"/>
        <v>11027.281072500002</v>
      </c>
      <c r="D312" s="107">
        <f t="shared" si="92"/>
        <v>10502.172450000002</v>
      </c>
      <c r="E312" s="71">
        <f t="shared" si="93"/>
        <v>9451.955205000002</v>
      </c>
      <c r="F312" s="73">
        <f t="shared" si="94"/>
        <v>8926.8465825000021</v>
      </c>
      <c r="G312" s="74">
        <f t="shared" si="95"/>
        <v>8401.7379600000022</v>
      </c>
    </row>
    <row r="313" spans="1:7" outlineLevel="1" x14ac:dyDescent="0.25">
      <c r="A313" s="18" t="s">
        <v>765</v>
      </c>
      <c r="B313" s="66">
        <v>18542.704950000003</v>
      </c>
      <c r="C313" s="98">
        <f t="shared" si="91"/>
        <v>19469.840197500005</v>
      </c>
      <c r="D313" s="107">
        <f t="shared" si="92"/>
        <v>18542.704950000003</v>
      </c>
      <c r="E313" s="71">
        <f t="shared" si="93"/>
        <v>16688.434455000002</v>
      </c>
      <c r="F313" s="73">
        <f t="shared" si="94"/>
        <v>15761.299207500002</v>
      </c>
      <c r="G313" s="74">
        <f t="shared" si="95"/>
        <v>14834.163960000003</v>
      </c>
    </row>
    <row r="314" spans="1:7" outlineLevel="1" x14ac:dyDescent="0.25">
      <c r="A314" s="18" t="s">
        <v>766</v>
      </c>
      <c r="B314" s="66">
        <v>40697.464500000002</v>
      </c>
      <c r="C314" s="98">
        <f t="shared" si="91"/>
        <v>42732.337725000005</v>
      </c>
      <c r="D314" s="107">
        <f t="shared" si="92"/>
        <v>40697.464500000002</v>
      </c>
      <c r="E314" s="71">
        <f t="shared" si="93"/>
        <v>36627.718050000003</v>
      </c>
      <c r="F314" s="73">
        <f t="shared" si="94"/>
        <v>34592.844825</v>
      </c>
      <c r="G314" s="74">
        <f t="shared" si="95"/>
        <v>32557.971600000004</v>
      </c>
    </row>
    <row r="315" spans="1:7" outlineLevel="1" x14ac:dyDescent="0.25">
      <c r="A315" s="18" t="s">
        <v>767</v>
      </c>
      <c r="B315" s="66">
        <v>50593.504500000003</v>
      </c>
      <c r="C315" s="98">
        <f t="shared" si="91"/>
        <v>53123.179725000002</v>
      </c>
      <c r="D315" s="107">
        <f t="shared" si="92"/>
        <v>50593.504500000003</v>
      </c>
      <c r="E315" s="71">
        <f t="shared" si="93"/>
        <v>45534.154050000005</v>
      </c>
      <c r="F315" s="73">
        <f t="shared" si="94"/>
        <v>43004.478824999998</v>
      </c>
      <c r="G315" s="74">
        <f t="shared" si="95"/>
        <v>40474.803600000007</v>
      </c>
    </row>
    <row r="316" spans="1:7" outlineLevel="1" x14ac:dyDescent="0.25">
      <c r="A316" s="18" t="s">
        <v>768</v>
      </c>
      <c r="B316" s="66">
        <v>65313.864000000009</v>
      </c>
      <c r="C316" s="98">
        <f t="shared" si="91"/>
        <v>68579.55720000001</v>
      </c>
      <c r="D316" s="107">
        <f t="shared" si="92"/>
        <v>65313.864000000009</v>
      </c>
      <c r="E316" s="71">
        <f t="shared" si="93"/>
        <v>58782.477600000006</v>
      </c>
      <c r="F316" s="73">
        <f t="shared" si="94"/>
        <v>55516.784400000004</v>
      </c>
      <c r="G316" s="74">
        <f t="shared" si="95"/>
        <v>52251.09120000001</v>
      </c>
    </row>
    <row r="317" spans="1:7" outlineLevel="1" x14ac:dyDescent="0.25">
      <c r="A317" s="18" t="s">
        <v>769</v>
      </c>
      <c r="B317" s="66">
        <v>1434.9258</v>
      </c>
      <c r="C317" s="98">
        <f t="shared" si="91"/>
        <v>1506.67209</v>
      </c>
      <c r="D317" s="107">
        <f t="shared" si="92"/>
        <v>1434.9258</v>
      </c>
      <c r="E317" s="71">
        <f t="shared" si="93"/>
        <v>1291.4332200000001</v>
      </c>
      <c r="F317" s="73">
        <f t="shared" si="94"/>
        <v>1219.6869299999998</v>
      </c>
      <c r="G317" s="74">
        <f t="shared" si="95"/>
        <v>1147.94064</v>
      </c>
    </row>
    <row r="318" spans="1:7" outlineLevel="1" x14ac:dyDescent="0.25">
      <c r="A318" s="18" t="s">
        <v>770</v>
      </c>
      <c r="B318" s="66">
        <v>2327.548608000001</v>
      </c>
      <c r="C318" s="98">
        <f t="shared" si="91"/>
        <v>2443.9260384000013</v>
      </c>
      <c r="D318" s="107">
        <f t="shared" si="92"/>
        <v>2327.548608000001</v>
      </c>
      <c r="E318" s="71">
        <f t="shared" si="93"/>
        <v>2094.7937472000008</v>
      </c>
      <c r="F318" s="73">
        <f t="shared" si="94"/>
        <v>1978.4163168000007</v>
      </c>
      <c r="G318" s="74">
        <f t="shared" si="95"/>
        <v>1862.0388864000008</v>
      </c>
    </row>
    <row r="319" spans="1:7" outlineLevel="1" x14ac:dyDescent="0.25">
      <c r="A319" s="18" t="s">
        <v>771</v>
      </c>
      <c r="B319" s="66">
        <v>6172.6549500000001</v>
      </c>
      <c r="C319" s="98">
        <f t="shared" si="91"/>
        <v>6481.2876975000008</v>
      </c>
      <c r="D319" s="107">
        <f t="shared" si="92"/>
        <v>6172.6549500000001</v>
      </c>
      <c r="E319" s="71">
        <f t="shared" si="93"/>
        <v>5555.3894550000005</v>
      </c>
      <c r="F319" s="73">
        <f t="shared" si="94"/>
        <v>5246.7567074999997</v>
      </c>
      <c r="G319" s="74">
        <f t="shared" si="95"/>
        <v>4938.1239600000008</v>
      </c>
    </row>
    <row r="320" spans="1:7" outlineLevel="1" x14ac:dyDescent="0.25">
      <c r="A320" s="18" t="s">
        <v>772</v>
      </c>
      <c r="B320" s="66">
        <v>6172.6549500000001</v>
      </c>
      <c r="C320" s="98">
        <f t="shared" si="91"/>
        <v>6481.2876975000008</v>
      </c>
      <c r="D320" s="107">
        <f t="shared" si="92"/>
        <v>6172.6549500000001</v>
      </c>
      <c r="E320" s="71">
        <f t="shared" si="93"/>
        <v>5555.3894550000005</v>
      </c>
      <c r="F320" s="73">
        <f t="shared" si="94"/>
        <v>5246.7567074999997</v>
      </c>
      <c r="G320" s="74">
        <f t="shared" si="95"/>
        <v>4938.1239600000008</v>
      </c>
    </row>
    <row r="321" spans="1:7" outlineLevel="1" x14ac:dyDescent="0.25">
      <c r="A321" s="18" t="s">
        <v>773</v>
      </c>
      <c r="B321" s="66">
        <v>288.79225607232007</v>
      </c>
      <c r="C321" s="98">
        <f t="shared" si="91"/>
        <v>303.23186887593607</v>
      </c>
      <c r="D321" s="107">
        <f t="shared" si="92"/>
        <v>288.79225607232007</v>
      </c>
      <c r="E321" s="71">
        <f t="shared" si="93"/>
        <v>259.91303046508807</v>
      </c>
      <c r="F321" s="73">
        <f t="shared" si="94"/>
        <v>245.47341766147204</v>
      </c>
      <c r="G321" s="74">
        <f t="shared" si="95"/>
        <v>231.03380485785607</v>
      </c>
    </row>
    <row r="322" spans="1:7" outlineLevel="1" x14ac:dyDescent="0.25">
      <c r="A322" s="18" t="s">
        <v>774</v>
      </c>
      <c r="B322" s="66">
        <v>374.07031200000006</v>
      </c>
      <c r="C322" s="98">
        <f t="shared" si="91"/>
        <v>392.77382760000006</v>
      </c>
      <c r="D322" s="107">
        <f t="shared" si="92"/>
        <v>374.07031200000006</v>
      </c>
      <c r="E322" s="71">
        <f t="shared" si="93"/>
        <v>336.66328080000005</v>
      </c>
      <c r="F322" s="73">
        <f t="shared" si="94"/>
        <v>317.95976520000005</v>
      </c>
      <c r="G322" s="74">
        <f t="shared" si="95"/>
        <v>299.25624960000005</v>
      </c>
    </row>
    <row r="323" spans="1:7" outlineLevel="1" x14ac:dyDescent="0.25">
      <c r="A323" s="18" t="s">
        <v>775</v>
      </c>
      <c r="B323" s="66">
        <v>1563.1245000000001</v>
      </c>
      <c r="C323" s="98">
        <f t="shared" si="91"/>
        <v>1641.2807250000003</v>
      </c>
      <c r="D323" s="107">
        <f t="shared" si="92"/>
        <v>1563.1245000000001</v>
      </c>
      <c r="E323" s="71">
        <f t="shared" si="93"/>
        <v>1406.8120500000002</v>
      </c>
      <c r="F323" s="73">
        <f t="shared" si="94"/>
        <v>1328.655825</v>
      </c>
      <c r="G323" s="74">
        <f t="shared" si="95"/>
        <v>1250.4996000000001</v>
      </c>
    </row>
    <row r="324" spans="1:7" outlineLevel="1" x14ac:dyDescent="0.25">
      <c r="A324" s="18" t="s">
        <v>776</v>
      </c>
      <c r="B324" s="66">
        <v>750.2187924000001</v>
      </c>
      <c r="C324" s="98">
        <f t="shared" si="91"/>
        <v>787.72973202000014</v>
      </c>
      <c r="D324" s="107">
        <f t="shared" si="92"/>
        <v>750.2187924000001</v>
      </c>
      <c r="E324" s="71">
        <f t="shared" si="93"/>
        <v>675.19691316000012</v>
      </c>
      <c r="F324" s="73">
        <f t="shared" si="94"/>
        <v>637.68597354000008</v>
      </c>
      <c r="G324" s="74">
        <f t="shared" si="95"/>
        <v>600.17503392000015</v>
      </c>
    </row>
    <row r="325" spans="1:7" outlineLevel="1" x14ac:dyDescent="0.25">
      <c r="A325" s="18" t="s">
        <v>777</v>
      </c>
      <c r="B325" s="66">
        <v>621.37235160000023</v>
      </c>
      <c r="C325" s="98">
        <f t="shared" si="91"/>
        <v>652.44096918000025</v>
      </c>
      <c r="D325" s="107">
        <f t="shared" si="92"/>
        <v>621.37235160000023</v>
      </c>
      <c r="E325" s="71">
        <f t="shared" si="93"/>
        <v>559.23511644000018</v>
      </c>
      <c r="F325" s="73">
        <f t="shared" si="94"/>
        <v>528.16649886000016</v>
      </c>
      <c r="G325" s="74">
        <f t="shared" si="95"/>
        <v>497.09788128000019</v>
      </c>
    </row>
    <row r="326" spans="1:7" outlineLevel="1" x14ac:dyDescent="0.25">
      <c r="A326" s="19" t="s">
        <v>778</v>
      </c>
      <c r="B326" s="66">
        <v>1966.8379500000003</v>
      </c>
      <c r="C326" s="98">
        <f t="shared" si="91"/>
        <v>2065.1798475000005</v>
      </c>
      <c r="D326" s="107">
        <f t="shared" si="92"/>
        <v>1966.8379500000003</v>
      </c>
      <c r="E326" s="71">
        <f t="shared" si="93"/>
        <v>1770.1541550000004</v>
      </c>
      <c r="F326" s="73">
        <f t="shared" si="94"/>
        <v>1671.8122575000002</v>
      </c>
      <c r="G326" s="74">
        <f t="shared" si="95"/>
        <v>1573.4703600000003</v>
      </c>
    </row>
    <row r="327" spans="1:7" outlineLevel="1" x14ac:dyDescent="0.25">
      <c r="A327" s="18" t="s">
        <v>779</v>
      </c>
      <c r="B327" s="66">
        <v>2090.5384500000005</v>
      </c>
      <c r="C327" s="98">
        <f t="shared" si="91"/>
        <v>2195.0653725000006</v>
      </c>
      <c r="D327" s="107">
        <f t="shared" si="92"/>
        <v>2090.5384500000005</v>
      </c>
      <c r="E327" s="71">
        <f t="shared" si="93"/>
        <v>1881.4846050000006</v>
      </c>
      <c r="F327" s="73">
        <f t="shared" si="94"/>
        <v>1776.9576825000004</v>
      </c>
      <c r="G327" s="74">
        <f t="shared" si="95"/>
        <v>1672.4307600000004</v>
      </c>
    </row>
    <row r="328" spans="1:7" outlineLevel="1" x14ac:dyDescent="0.25">
      <c r="A328" s="18" t="s">
        <v>780</v>
      </c>
      <c r="B328" s="66">
        <v>678.86834399999998</v>
      </c>
      <c r="C328" s="98">
        <f t="shared" si="91"/>
        <v>712.81176119999998</v>
      </c>
      <c r="D328" s="107">
        <f t="shared" si="92"/>
        <v>678.86834399999998</v>
      </c>
      <c r="E328" s="71">
        <f t="shared" si="93"/>
        <v>610.98150959999998</v>
      </c>
      <c r="F328" s="73">
        <f t="shared" si="94"/>
        <v>577.03809239999998</v>
      </c>
      <c r="G328" s="74">
        <f t="shared" si="95"/>
        <v>543.09467519999998</v>
      </c>
    </row>
    <row r="329" spans="1:7" x14ac:dyDescent="0.25">
      <c r="A329" s="26"/>
      <c r="B329" s="53"/>
      <c r="C329" s="49"/>
      <c r="D329" s="62"/>
      <c r="E329" s="50"/>
      <c r="F329" s="50"/>
      <c r="G329" s="50"/>
    </row>
    <row r="330" spans="1:7" s="29" customFormat="1" ht="15.75" x14ac:dyDescent="0.25">
      <c r="A330" s="38" t="s">
        <v>781</v>
      </c>
      <c r="B330" s="123"/>
      <c r="C330" s="114" t="s">
        <v>1675</v>
      </c>
      <c r="D330" s="114"/>
      <c r="E330" s="114" t="s">
        <v>1683</v>
      </c>
      <c r="F330" s="114" t="s">
        <v>1684</v>
      </c>
      <c r="G330" s="114" t="s">
        <v>1685</v>
      </c>
    </row>
    <row r="331" spans="1:7" outlineLevel="1" x14ac:dyDescent="0.25">
      <c r="A331" s="18" t="s">
        <v>782</v>
      </c>
      <c r="B331" s="66">
        <v>27570.367440000009</v>
      </c>
      <c r="C331" s="98">
        <f t="shared" si="91"/>
        <v>28948.885812000011</v>
      </c>
      <c r="D331" s="107">
        <f>B331</f>
        <v>27570.367440000009</v>
      </c>
      <c r="E331" s="71">
        <f>B331*0.9</f>
        <v>24813.330696000008</v>
      </c>
      <c r="F331" s="73">
        <f>B331*0.85</f>
        <v>23434.812324000006</v>
      </c>
      <c r="G331" s="74">
        <f>B331*0.8</f>
        <v>22056.293952000007</v>
      </c>
    </row>
    <row r="332" spans="1:7" outlineLevel="1" x14ac:dyDescent="0.25">
      <c r="A332" s="18" t="s">
        <v>783</v>
      </c>
      <c r="B332" s="66">
        <v>27570.367440000009</v>
      </c>
      <c r="C332" s="98">
        <f t="shared" si="91"/>
        <v>28948.885812000011</v>
      </c>
      <c r="D332" s="107">
        <f t="shared" ref="D332:D339" si="96">B332</f>
        <v>27570.367440000009</v>
      </c>
      <c r="E332" s="71">
        <f t="shared" ref="E332:E339" si="97">B332*0.9</f>
        <v>24813.330696000008</v>
      </c>
      <c r="F332" s="73">
        <f t="shared" ref="F332:F339" si="98">B332*0.85</f>
        <v>23434.812324000006</v>
      </c>
      <c r="G332" s="74">
        <f t="shared" ref="G332:G339" si="99">B332*0.8</f>
        <v>22056.293952000007</v>
      </c>
    </row>
    <row r="333" spans="1:7" outlineLevel="1" x14ac:dyDescent="0.25">
      <c r="A333" s="18" t="s">
        <v>784</v>
      </c>
      <c r="B333" s="66">
        <v>28807.372440000003</v>
      </c>
      <c r="C333" s="98">
        <f t="shared" si="91"/>
        <v>30247.741062000005</v>
      </c>
      <c r="D333" s="107">
        <f t="shared" si="96"/>
        <v>28807.372440000003</v>
      </c>
      <c r="E333" s="71">
        <f t="shared" si="97"/>
        <v>25926.635196000003</v>
      </c>
      <c r="F333" s="73">
        <f t="shared" si="98"/>
        <v>24486.266574000001</v>
      </c>
      <c r="G333" s="74">
        <f t="shared" si="99"/>
        <v>23045.897952000003</v>
      </c>
    </row>
    <row r="334" spans="1:7" outlineLevel="1" x14ac:dyDescent="0.25">
      <c r="A334" s="18" t="s">
        <v>785</v>
      </c>
      <c r="B334" s="66">
        <v>28302.674400000007</v>
      </c>
      <c r="C334" s="98">
        <f t="shared" si="91"/>
        <v>29717.808120000009</v>
      </c>
      <c r="D334" s="107">
        <f t="shared" si="96"/>
        <v>28302.674400000007</v>
      </c>
      <c r="E334" s="71">
        <f t="shared" si="97"/>
        <v>25472.406960000008</v>
      </c>
      <c r="F334" s="73">
        <f t="shared" si="98"/>
        <v>24057.273240000006</v>
      </c>
      <c r="G334" s="74">
        <f t="shared" si="99"/>
        <v>22642.139520000008</v>
      </c>
    </row>
    <row r="335" spans="1:7" outlineLevel="1" x14ac:dyDescent="0.25">
      <c r="A335" s="18" t="s">
        <v>786</v>
      </c>
      <c r="B335" s="66">
        <v>44408.479500000001</v>
      </c>
      <c r="C335" s="98">
        <f t="shared" si="91"/>
        <v>46628.903475000006</v>
      </c>
      <c r="D335" s="107">
        <f t="shared" si="96"/>
        <v>44408.479500000001</v>
      </c>
      <c r="E335" s="71">
        <f t="shared" si="97"/>
        <v>39967.631550000006</v>
      </c>
      <c r="F335" s="73">
        <f t="shared" si="98"/>
        <v>37747.207575</v>
      </c>
      <c r="G335" s="74">
        <f t="shared" si="99"/>
        <v>35526.783600000002</v>
      </c>
    </row>
    <row r="336" spans="1:7" outlineLevel="1" x14ac:dyDescent="0.25">
      <c r="A336" s="18" t="s">
        <v>787</v>
      </c>
      <c r="B336" s="66">
        <v>10370.060316000005</v>
      </c>
      <c r="C336" s="98">
        <f t="shared" si="91"/>
        <v>10888.563331800005</v>
      </c>
      <c r="D336" s="107">
        <f t="shared" si="96"/>
        <v>10370.060316000005</v>
      </c>
      <c r="E336" s="71">
        <f t="shared" si="97"/>
        <v>9333.0542844000047</v>
      </c>
      <c r="F336" s="73">
        <f t="shared" si="98"/>
        <v>8814.5512686000038</v>
      </c>
      <c r="G336" s="74">
        <f t="shared" si="99"/>
        <v>8296.0482528000048</v>
      </c>
    </row>
    <row r="337" spans="1:7" outlineLevel="1" x14ac:dyDescent="0.25">
      <c r="A337" s="18" t="s">
        <v>788</v>
      </c>
      <c r="B337" s="66">
        <v>18287.881920000003</v>
      </c>
      <c r="C337" s="98">
        <f t="shared" si="91"/>
        <v>19202.276016000003</v>
      </c>
      <c r="D337" s="107">
        <f t="shared" si="96"/>
        <v>18287.881920000003</v>
      </c>
      <c r="E337" s="71">
        <f t="shared" si="97"/>
        <v>16459.093728000003</v>
      </c>
      <c r="F337" s="73">
        <f t="shared" si="98"/>
        <v>15544.699632000002</v>
      </c>
      <c r="G337" s="74">
        <f t="shared" si="99"/>
        <v>14630.305536000003</v>
      </c>
    </row>
    <row r="338" spans="1:7" outlineLevel="1" x14ac:dyDescent="0.25">
      <c r="A338" s="18" t="s">
        <v>789</v>
      </c>
      <c r="B338" s="66">
        <v>4188.5899735680014</v>
      </c>
      <c r="C338" s="98">
        <f t="shared" si="91"/>
        <v>4398.0194722464021</v>
      </c>
      <c r="D338" s="107">
        <f t="shared" si="96"/>
        <v>4188.5899735680014</v>
      </c>
      <c r="E338" s="71">
        <f t="shared" si="97"/>
        <v>3769.7309762112013</v>
      </c>
      <c r="F338" s="73">
        <f t="shared" si="98"/>
        <v>3560.3014775328011</v>
      </c>
      <c r="G338" s="74">
        <f t="shared" si="99"/>
        <v>3350.8719788544013</v>
      </c>
    </row>
    <row r="339" spans="1:7" outlineLevel="1" x14ac:dyDescent="0.25">
      <c r="A339" s="18" t="s">
        <v>1574</v>
      </c>
      <c r="B339" s="66">
        <v>814.64201280000032</v>
      </c>
      <c r="C339" s="98">
        <f t="shared" si="91"/>
        <v>855.37411344000031</v>
      </c>
      <c r="D339" s="107">
        <f t="shared" si="96"/>
        <v>814.64201280000032</v>
      </c>
      <c r="E339" s="71">
        <f t="shared" si="97"/>
        <v>733.17781152000032</v>
      </c>
      <c r="F339" s="73">
        <f t="shared" si="98"/>
        <v>692.44571088000021</v>
      </c>
      <c r="G339" s="74">
        <f t="shared" si="99"/>
        <v>651.71361024000032</v>
      </c>
    </row>
    <row r="340" spans="1:7" x14ac:dyDescent="0.25">
      <c r="A340" s="26"/>
      <c r="B340" s="53"/>
      <c r="C340" s="49"/>
      <c r="D340" s="62"/>
      <c r="E340" s="50"/>
      <c r="F340" s="50"/>
      <c r="G340" s="50"/>
    </row>
    <row r="341" spans="1:7" s="29" customFormat="1" ht="15.75" x14ac:dyDescent="0.25">
      <c r="A341" s="38" t="s">
        <v>790</v>
      </c>
      <c r="B341" s="123"/>
      <c r="C341" s="114" t="s">
        <v>1675</v>
      </c>
      <c r="D341" s="114"/>
      <c r="E341" s="114" t="s">
        <v>1683</v>
      </c>
      <c r="F341" s="114" t="s">
        <v>1684</v>
      </c>
      <c r="G341" s="114" t="s">
        <v>1685</v>
      </c>
    </row>
    <row r="342" spans="1:7" outlineLevel="1" x14ac:dyDescent="0.25">
      <c r="A342" s="19" t="s">
        <v>791</v>
      </c>
      <c r="B342" s="66">
        <v>15833.664000000002</v>
      </c>
      <c r="C342" s="98">
        <f t="shared" si="91"/>
        <v>16625.347200000004</v>
      </c>
      <c r="D342" s="107">
        <f>B342</f>
        <v>15833.664000000002</v>
      </c>
      <c r="E342" s="71">
        <f>B342*0.9</f>
        <v>14250.297600000002</v>
      </c>
      <c r="F342" s="73">
        <f>B342*0.85</f>
        <v>13458.614400000002</v>
      </c>
      <c r="G342" s="74">
        <f>B342*0.8</f>
        <v>12666.931200000003</v>
      </c>
    </row>
    <row r="343" spans="1:7" outlineLevel="1" x14ac:dyDescent="0.25">
      <c r="A343" s="18" t="s">
        <v>792</v>
      </c>
      <c r="B343" s="66">
        <v>15833.664000000002</v>
      </c>
      <c r="C343" s="98">
        <f t="shared" si="91"/>
        <v>16625.347200000004</v>
      </c>
      <c r="D343" s="107">
        <f t="shared" ref="D343:D348" si="100">B343</f>
        <v>15833.664000000002</v>
      </c>
      <c r="E343" s="71">
        <f t="shared" ref="E343:E348" si="101">B343*0.9</f>
        <v>14250.297600000002</v>
      </c>
      <c r="F343" s="73">
        <f t="shared" ref="F343:F348" si="102">B343*0.85</f>
        <v>13458.614400000002</v>
      </c>
      <c r="G343" s="74">
        <f t="shared" ref="G343:G348" si="103">B343*0.8</f>
        <v>12666.931200000003</v>
      </c>
    </row>
    <row r="344" spans="1:7" outlineLevel="1" x14ac:dyDescent="0.25">
      <c r="A344" s="18" t="s">
        <v>793</v>
      </c>
      <c r="B344" s="66">
        <v>24616.3995</v>
      </c>
      <c r="C344" s="98">
        <f t="shared" si="91"/>
        <v>25847.219475000002</v>
      </c>
      <c r="D344" s="107">
        <f t="shared" si="100"/>
        <v>24616.3995</v>
      </c>
      <c r="E344" s="71">
        <f t="shared" si="101"/>
        <v>22154.759549999999</v>
      </c>
      <c r="F344" s="73">
        <f t="shared" si="102"/>
        <v>20923.939575</v>
      </c>
      <c r="G344" s="74">
        <f t="shared" si="103"/>
        <v>19693.119600000002</v>
      </c>
    </row>
    <row r="345" spans="1:7" outlineLevel="1" x14ac:dyDescent="0.25">
      <c r="A345" s="18" t="s">
        <v>794</v>
      </c>
      <c r="B345" s="66">
        <v>46758.789000000004</v>
      </c>
      <c r="C345" s="98">
        <f t="shared" si="91"/>
        <v>49096.72845000001</v>
      </c>
      <c r="D345" s="107">
        <f t="shared" si="100"/>
        <v>46758.789000000004</v>
      </c>
      <c r="E345" s="71">
        <f t="shared" si="101"/>
        <v>42082.910100000008</v>
      </c>
      <c r="F345" s="73">
        <f t="shared" si="102"/>
        <v>39744.970650000003</v>
      </c>
      <c r="G345" s="74">
        <f t="shared" si="103"/>
        <v>37407.031200000005</v>
      </c>
    </row>
    <row r="346" spans="1:7" outlineLevel="1" x14ac:dyDescent="0.25">
      <c r="A346" s="18" t="s">
        <v>795</v>
      </c>
      <c r="B346" s="66">
        <v>4141.8885816000011</v>
      </c>
      <c r="C346" s="98">
        <f t="shared" si="91"/>
        <v>4348.9830106800009</v>
      </c>
      <c r="D346" s="107">
        <f t="shared" si="100"/>
        <v>4141.8885816000011</v>
      </c>
      <c r="E346" s="71">
        <f t="shared" si="101"/>
        <v>3727.699723440001</v>
      </c>
      <c r="F346" s="73">
        <f t="shared" si="102"/>
        <v>3520.6052943600007</v>
      </c>
      <c r="G346" s="74">
        <f t="shared" si="103"/>
        <v>3313.5108652800009</v>
      </c>
    </row>
    <row r="347" spans="1:7" outlineLevel="1" x14ac:dyDescent="0.25">
      <c r="A347" s="18" t="s">
        <v>796</v>
      </c>
      <c r="B347" s="66">
        <v>6162.5340000000006</v>
      </c>
      <c r="C347" s="98">
        <f t="shared" si="91"/>
        <v>6470.6607000000013</v>
      </c>
      <c r="D347" s="107">
        <f t="shared" si="100"/>
        <v>6162.5340000000006</v>
      </c>
      <c r="E347" s="71">
        <f t="shared" si="101"/>
        <v>5546.280600000001</v>
      </c>
      <c r="F347" s="73">
        <f t="shared" si="102"/>
        <v>5238.1539000000002</v>
      </c>
      <c r="G347" s="74">
        <f t="shared" si="103"/>
        <v>4930.0272000000004</v>
      </c>
    </row>
    <row r="348" spans="1:7" outlineLevel="1" x14ac:dyDescent="0.25">
      <c r="A348" s="18" t="s">
        <v>797</v>
      </c>
      <c r="B348" s="66">
        <v>10369.812915000002</v>
      </c>
      <c r="C348" s="98">
        <f t="shared" ref="C348:C403" si="104">B348 * 1.05</f>
        <v>10888.303560750002</v>
      </c>
      <c r="D348" s="107">
        <f t="shared" si="100"/>
        <v>10369.812915000002</v>
      </c>
      <c r="E348" s="71">
        <f t="shared" si="101"/>
        <v>9332.831623500002</v>
      </c>
      <c r="F348" s="73">
        <f t="shared" si="102"/>
        <v>8814.3409777500019</v>
      </c>
      <c r="G348" s="74">
        <f t="shared" si="103"/>
        <v>8295.8503320000018</v>
      </c>
    </row>
    <row r="349" spans="1:7" x14ac:dyDescent="0.25">
      <c r="A349" s="26"/>
      <c r="B349" s="53"/>
      <c r="C349" s="49"/>
      <c r="D349" s="62"/>
      <c r="E349" s="50"/>
      <c r="F349" s="50"/>
      <c r="G349" s="50"/>
    </row>
    <row r="350" spans="1:7" s="29" customFormat="1" ht="15.75" x14ac:dyDescent="0.25">
      <c r="A350" s="38" t="s">
        <v>798</v>
      </c>
      <c r="B350" s="124"/>
      <c r="C350" s="114" t="s">
        <v>1675</v>
      </c>
      <c r="D350" s="114"/>
      <c r="E350" s="114" t="s">
        <v>1683</v>
      </c>
      <c r="F350" s="114" t="s">
        <v>1684</v>
      </c>
      <c r="G350" s="114" t="s">
        <v>1685</v>
      </c>
    </row>
    <row r="351" spans="1:7" outlineLevel="1" x14ac:dyDescent="0.25">
      <c r="A351" s="18" t="s">
        <v>799</v>
      </c>
      <c r="B351" s="66">
        <v>13978.156500000003</v>
      </c>
      <c r="C351" s="98">
        <f t="shared" si="104"/>
        <v>14677.064325000003</v>
      </c>
      <c r="D351" s="107">
        <f>B351</f>
        <v>13978.156500000003</v>
      </c>
      <c r="E351" s="71">
        <f>B351*0.9</f>
        <v>12580.340850000002</v>
      </c>
      <c r="F351" s="73">
        <f>B351*0.85</f>
        <v>11881.433025000002</v>
      </c>
      <c r="G351" s="74">
        <f>B351*0.8</f>
        <v>11182.525200000004</v>
      </c>
    </row>
    <row r="352" spans="1:7" outlineLevel="1" x14ac:dyDescent="0.25">
      <c r="A352" s="18" t="s">
        <v>800</v>
      </c>
      <c r="B352" s="66">
        <v>14720.359500000002</v>
      </c>
      <c r="C352" s="98">
        <f t="shared" si="104"/>
        <v>15456.377475000003</v>
      </c>
      <c r="D352" s="107">
        <f t="shared" ref="D352:D365" si="105">B352</f>
        <v>14720.359500000002</v>
      </c>
      <c r="E352" s="71">
        <f t="shared" ref="E352:E365" si="106">B352*0.9</f>
        <v>13248.323550000003</v>
      </c>
      <c r="F352" s="73">
        <f t="shared" ref="F352:F365" si="107">B352*0.85</f>
        <v>12512.305575000002</v>
      </c>
      <c r="G352" s="74">
        <f t="shared" ref="G352:G365" si="108">B352*0.8</f>
        <v>11776.287600000003</v>
      </c>
    </row>
    <row r="353" spans="1:7" outlineLevel="1" x14ac:dyDescent="0.25">
      <c r="A353" s="18" t="s">
        <v>801</v>
      </c>
      <c r="B353" s="66">
        <v>20029.043626028237</v>
      </c>
      <c r="C353" s="98">
        <f t="shared" si="104"/>
        <v>21030.495807329651</v>
      </c>
      <c r="D353" s="107">
        <f t="shared" si="105"/>
        <v>20029.043626028237</v>
      </c>
      <c r="E353" s="71">
        <f t="shared" si="106"/>
        <v>18026.139263425415</v>
      </c>
      <c r="F353" s="73">
        <f t="shared" si="107"/>
        <v>17024.687082124001</v>
      </c>
      <c r="G353" s="74">
        <f t="shared" si="108"/>
        <v>16023.23490082259</v>
      </c>
    </row>
    <row r="354" spans="1:7" outlineLevel="1" x14ac:dyDescent="0.25">
      <c r="A354" s="18" t="s">
        <v>802</v>
      </c>
      <c r="B354" s="66">
        <v>13978.156500000003</v>
      </c>
      <c r="C354" s="98">
        <f t="shared" si="104"/>
        <v>14677.064325000003</v>
      </c>
      <c r="D354" s="107">
        <f t="shared" si="105"/>
        <v>13978.156500000003</v>
      </c>
      <c r="E354" s="71">
        <f t="shared" si="106"/>
        <v>12580.340850000002</v>
      </c>
      <c r="F354" s="73">
        <f t="shared" si="107"/>
        <v>11881.433025000002</v>
      </c>
      <c r="G354" s="74">
        <f t="shared" si="108"/>
        <v>11182.525200000004</v>
      </c>
    </row>
    <row r="355" spans="1:7" outlineLevel="1" x14ac:dyDescent="0.25">
      <c r="A355" s="18" t="s">
        <v>803</v>
      </c>
      <c r="B355" s="66">
        <v>14720.359500000002</v>
      </c>
      <c r="C355" s="98">
        <f t="shared" si="104"/>
        <v>15456.377475000003</v>
      </c>
      <c r="D355" s="107">
        <f t="shared" si="105"/>
        <v>14720.359500000002</v>
      </c>
      <c r="E355" s="71">
        <f t="shared" si="106"/>
        <v>13248.323550000003</v>
      </c>
      <c r="F355" s="73">
        <f t="shared" si="107"/>
        <v>12512.305575000002</v>
      </c>
      <c r="G355" s="74">
        <f t="shared" si="108"/>
        <v>11776.287600000003</v>
      </c>
    </row>
    <row r="356" spans="1:7" outlineLevel="1" x14ac:dyDescent="0.25">
      <c r="A356" s="18" t="s">
        <v>804</v>
      </c>
      <c r="B356" s="66">
        <v>20643.139440000003</v>
      </c>
      <c r="C356" s="98">
        <f t="shared" si="104"/>
        <v>21675.296412000003</v>
      </c>
      <c r="D356" s="107">
        <f t="shared" si="105"/>
        <v>20643.139440000003</v>
      </c>
      <c r="E356" s="71">
        <f t="shared" si="106"/>
        <v>18578.825496000001</v>
      </c>
      <c r="F356" s="73">
        <f t="shared" si="107"/>
        <v>17546.668524000001</v>
      </c>
      <c r="G356" s="74">
        <f t="shared" si="108"/>
        <v>16514.511552000004</v>
      </c>
    </row>
    <row r="357" spans="1:7" outlineLevel="1" x14ac:dyDescent="0.25">
      <c r="A357" s="18" t="s">
        <v>805</v>
      </c>
      <c r="B357" s="66">
        <v>20029.043626028237</v>
      </c>
      <c r="C357" s="98">
        <f t="shared" si="104"/>
        <v>21030.495807329651</v>
      </c>
      <c r="D357" s="107">
        <f t="shared" si="105"/>
        <v>20029.043626028237</v>
      </c>
      <c r="E357" s="71">
        <f t="shared" si="106"/>
        <v>18026.139263425415</v>
      </c>
      <c r="F357" s="73">
        <f t="shared" si="107"/>
        <v>17024.687082124001</v>
      </c>
      <c r="G357" s="74">
        <f t="shared" si="108"/>
        <v>16023.23490082259</v>
      </c>
    </row>
    <row r="358" spans="1:7" outlineLevel="1" x14ac:dyDescent="0.25">
      <c r="A358" s="18" t="s">
        <v>806</v>
      </c>
      <c r="B358" s="66">
        <v>24616.3995</v>
      </c>
      <c r="C358" s="98">
        <f t="shared" si="104"/>
        <v>25847.219475000002</v>
      </c>
      <c r="D358" s="107">
        <f t="shared" si="105"/>
        <v>24616.3995</v>
      </c>
      <c r="E358" s="71">
        <f t="shared" si="106"/>
        <v>22154.759549999999</v>
      </c>
      <c r="F358" s="73">
        <f t="shared" si="107"/>
        <v>20923.939575</v>
      </c>
      <c r="G358" s="74">
        <f t="shared" si="108"/>
        <v>19693.119600000002</v>
      </c>
    </row>
    <row r="359" spans="1:7" outlineLevel="1" x14ac:dyDescent="0.25">
      <c r="A359" s="18" t="s">
        <v>807</v>
      </c>
      <c r="B359" s="66">
        <v>24616.3995</v>
      </c>
      <c r="C359" s="98">
        <f t="shared" si="104"/>
        <v>25847.219475000002</v>
      </c>
      <c r="D359" s="107">
        <f t="shared" si="105"/>
        <v>24616.3995</v>
      </c>
      <c r="E359" s="71">
        <f t="shared" si="106"/>
        <v>22154.759549999999</v>
      </c>
      <c r="F359" s="73">
        <f t="shared" si="107"/>
        <v>20923.939575</v>
      </c>
      <c r="G359" s="74">
        <f t="shared" si="108"/>
        <v>19693.119600000002</v>
      </c>
    </row>
    <row r="360" spans="1:7" outlineLevel="1" x14ac:dyDescent="0.25">
      <c r="A360" s="18" t="s">
        <v>808</v>
      </c>
      <c r="B360" s="66">
        <v>26184.92184000001</v>
      </c>
      <c r="C360" s="98">
        <f t="shared" si="104"/>
        <v>27494.167932000011</v>
      </c>
      <c r="D360" s="107">
        <f t="shared" si="105"/>
        <v>26184.92184000001</v>
      </c>
      <c r="E360" s="71">
        <f t="shared" si="106"/>
        <v>23566.429656000011</v>
      </c>
      <c r="F360" s="73">
        <f t="shared" si="107"/>
        <v>22257.183564000006</v>
      </c>
      <c r="G360" s="74">
        <f t="shared" si="108"/>
        <v>20947.937472000009</v>
      </c>
    </row>
    <row r="361" spans="1:7" outlineLevel="1" x14ac:dyDescent="0.25">
      <c r="A361" s="18" t="s">
        <v>809</v>
      </c>
      <c r="B361" s="66">
        <v>55279.279440000013</v>
      </c>
      <c r="C361" s="98">
        <f t="shared" si="104"/>
        <v>58043.243412000018</v>
      </c>
      <c r="D361" s="107">
        <f t="shared" si="105"/>
        <v>55279.279440000013</v>
      </c>
      <c r="E361" s="71">
        <f t="shared" si="106"/>
        <v>49751.35149600001</v>
      </c>
      <c r="F361" s="73">
        <f t="shared" si="107"/>
        <v>46987.387524000012</v>
      </c>
      <c r="G361" s="74">
        <f t="shared" si="108"/>
        <v>44223.423552000015</v>
      </c>
    </row>
    <row r="362" spans="1:7" outlineLevel="1" x14ac:dyDescent="0.25">
      <c r="A362" s="18" t="s">
        <v>810</v>
      </c>
      <c r="B362" s="66">
        <v>59128.839000000007</v>
      </c>
      <c r="C362" s="98">
        <f t="shared" si="104"/>
        <v>62085.280950000008</v>
      </c>
      <c r="D362" s="107">
        <f t="shared" si="105"/>
        <v>59128.839000000007</v>
      </c>
      <c r="E362" s="71">
        <f t="shared" si="106"/>
        <v>53215.955100000006</v>
      </c>
      <c r="F362" s="73">
        <f t="shared" si="107"/>
        <v>50259.513150000006</v>
      </c>
      <c r="G362" s="74">
        <f t="shared" si="108"/>
        <v>47303.071200000006</v>
      </c>
    </row>
    <row r="363" spans="1:7" outlineLevel="1" x14ac:dyDescent="0.25">
      <c r="A363" s="18" t="s">
        <v>811</v>
      </c>
      <c r="B363" s="66">
        <v>55279.27944000002</v>
      </c>
      <c r="C363" s="98">
        <f t="shared" si="104"/>
        <v>58043.243412000025</v>
      </c>
      <c r="D363" s="107">
        <f t="shared" si="105"/>
        <v>55279.27944000002</v>
      </c>
      <c r="E363" s="71">
        <f t="shared" si="106"/>
        <v>49751.351496000018</v>
      </c>
      <c r="F363" s="73">
        <f t="shared" si="107"/>
        <v>46987.387524000012</v>
      </c>
      <c r="G363" s="74">
        <f t="shared" si="108"/>
        <v>44223.423552000022</v>
      </c>
    </row>
    <row r="364" spans="1:7" outlineLevel="1" x14ac:dyDescent="0.25">
      <c r="A364" s="18" t="s">
        <v>812</v>
      </c>
      <c r="B364" s="66">
        <v>82918.919160000034</v>
      </c>
      <c r="C364" s="98">
        <f t="shared" si="104"/>
        <v>87064.865118000045</v>
      </c>
      <c r="D364" s="107">
        <f t="shared" si="105"/>
        <v>82918.919160000034</v>
      </c>
      <c r="E364" s="71">
        <f t="shared" si="106"/>
        <v>74627.027244000026</v>
      </c>
      <c r="F364" s="73">
        <f t="shared" si="107"/>
        <v>70481.08128600003</v>
      </c>
      <c r="G364" s="74">
        <f t="shared" si="108"/>
        <v>66335.135328000033</v>
      </c>
    </row>
    <row r="365" spans="1:7" outlineLevel="1" x14ac:dyDescent="0.25">
      <c r="A365" s="18" t="s">
        <v>813</v>
      </c>
      <c r="B365" s="66">
        <v>3719.921436000001</v>
      </c>
      <c r="C365" s="98">
        <f t="shared" si="104"/>
        <v>3905.9175078000012</v>
      </c>
      <c r="D365" s="107">
        <f t="shared" si="105"/>
        <v>3719.921436000001</v>
      </c>
      <c r="E365" s="71">
        <f t="shared" si="106"/>
        <v>3347.929292400001</v>
      </c>
      <c r="F365" s="73">
        <f t="shared" si="107"/>
        <v>3161.9332206000008</v>
      </c>
      <c r="G365" s="74">
        <f t="shared" si="108"/>
        <v>2975.9371488000011</v>
      </c>
    </row>
    <row r="366" spans="1:7" x14ac:dyDescent="0.25">
      <c r="A366" s="26"/>
      <c r="B366" s="53"/>
      <c r="C366" s="49"/>
      <c r="D366" s="62"/>
      <c r="E366" s="50"/>
      <c r="F366" s="50"/>
      <c r="G366" s="50"/>
    </row>
    <row r="367" spans="1:7" s="29" customFormat="1" ht="15.75" x14ac:dyDescent="0.25">
      <c r="A367" s="38" t="s">
        <v>814</v>
      </c>
      <c r="B367" s="124"/>
      <c r="C367" s="114" t="s">
        <v>1675</v>
      </c>
      <c r="D367" s="114"/>
      <c r="E367" s="114" t="s">
        <v>1683</v>
      </c>
      <c r="F367" s="114" t="s">
        <v>1686</v>
      </c>
      <c r="G367" s="114" t="s">
        <v>1685</v>
      </c>
    </row>
    <row r="368" spans="1:7" outlineLevel="1" x14ac:dyDescent="0.25">
      <c r="A368" s="18" t="s">
        <v>815</v>
      </c>
      <c r="B368" s="66">
        <v>8535.3345000000008</v>
      </c>
      <c r="C368" s="98">
        <f t="shared" si="104"/>
        <v>8962.1012250000022</v>
      </c>
      <c r="D368" s="107">
        <f>B368</f>
        <v>8535.3345000000008</v>
      </c>
      <c r="E368" s="71">
        <f>B368*0.9</f>
        <v>7681.8010500000009</v>
      </c>
      <c r="F368" s="73">
        <f>B368*0.85</f>
        <v>7255.0343250000005</v>
      </c>
      <c r="G368" s="74">
        <f>B368*0.8</f>
        <v>6828.267600000001</v>
      </c>
    </row>
    <row r="369" spans="1:7" outlineLevel="1" x14ac:dyDescent="0.25">
      <c r="A369" s="18" t="s">
        <v>816</v>
      </c>
      <c r="B369" s="66">
        <v>8535.3345000000008</v>
      </c>
      <c r="C369" s="98">
        <f t="shared" si="104"/>
        <v>8962.1012250000022</v>
      </c>
      <c r="D369" s="107">
        <f t="shared" ref="D369:D385" si="109">B369</f>
        <v>8535.3345000000008</v>
      </c>
      <c r="E369" s="71">
        <f t="shared" ref="E369:E385" si="110">B369*0.9</f>
        <v>7681.8010500000009</v>
      </c>
      <c r="F369" s="73">
        <f t="shared" ref="F369:F385" si="111">B369*0.85</f>
        <v>7255.0343250000005</v>
      </c>
      <c r="G369" s="74">
        <f t="shared" ref="G369:G385" si="112">B369*0.8</f>
        <v>6828.267600000001</v>
      </c>
    </row>
    <row r="370" spans="1:7" outlineLevel="1" x14ac:dyDescent="0.25">
      <c r="A370" s="18" t="s">
        <v>817</v>
      </c>
      <c r="B370" s="66">
        <v>8535.3345000000008</v>
      </c>
      <c r="C370" s="98">
        <f t="shared" si="104"/>
        <v>8962.1012250000022</v>
      </c>
      <c r="D370" s="107">
        <f t="shared" si="109"/>
        <v>8535.3345000000008</v>
      </c>
      <c r="E370" s="71">
        <f t="shared" si="110"/>
        <v>7681.8010500000009</v>
      </c>
      <c r="F370" s="73">
        <f t="shared" si="111"/>
        <v>7255.0343250000005</v>
      </c>
      <c r="G370" s="74">
        <f t="shared" si="112"/>
        <v>6828.267600000001</v>
      </c>
    </row>
    <row r="371" spans="1:7" outlineLevel="1" x14ac:dyDescent="0.25">
      <c r="A371" s="18" t="s">
        <v>818</v>
      </c>
      <c r="B371" s="66">
        <v>8535.3345000000008</v>
      </c>
      <c r="C371" s="98">
        <f t="shared" si="104"/>
        <v>8962.1012250000022</v>
      </c>
      <c r="D371" s="107">
        <f t="shared" si="109"/>
        <v>8535.3345000000008</v>
      </c>
      <c r="E371" s="71">
        <f t="shared" si="110"/>
        <v>7681.8010500000009</v>
      </c>
      <c r="F371" s="73">
        <f t="shared" si="111"/>
        <v>7255.0343250000005</v>
      </c>
      <c r="G371" s="74">
        <f t="shared" si="112"/>
        <v>6828.267600000001</v>
      </c>
    </row>
    <row r="372" spans="1:7" outlineLevel="1" x14ac:dyDescent="0.25">
      <c r="A372" s="18" t="s">
        <v>819</v>
      </c>
      <c r="B372" s="66">
        <v>8535.3345000000008</v>
      </c>
      <c r="C372" s="98">
        <f t="shared" si="104"/>
        <v>8962.1012250000022</v>
      </c>
      <c r="D372" s="107">
        <f t="shared" si="109"/>
        <v>8535.3345000000008</v>
      </c>
      <c r="E372" s="71">
        <f t="shared" si="110"/>
        <v>7681.8010500000009</v>
      </c>
      <c r="F372" s="73">
        <f t="shared" si="111"/>
        <v>7255.0343250000005</v>
      </c>
      <c r="G372" s="74">
        <f t="shared" si="112"/>
        <v>6828.267600000001</v>
      </c>
    </row>
    <row r="373" spans="1:7" outlineLevel="1" x14ac:dyDescent="0.25">
      <c r="A373" s="18" t="s">
        <v>820</v>
      </c>
      <c r="B373" s="66">
        <v>8535.3345000000008</v>
      </c>
      <c r="C373" s="98">
        <f t="shared" si="104"/>
        <v>8962.1012250000022</v>
      </c>
      <c r="D373" s="107">
        <f t="shared" si="109"/>
        <v>8535.3345000000008</v>
      </c>
      <c r="E373" s="71">
        <f t="shared" si="110"/>
        <v>7681.8010500000009</v>
      </c>
      <c r="F373" s="73">
        <f t="shared" si="111"/>
        <v>7255.0343250000005</v>
      </c>
      <c r="G373" s="74">
        <f t="shared" si="112"/>
        <v>6828.267600000001</v>
      </c>
    </row>
    <row r="374" spans="1:7" outlineLevel="1" x14ac:dyDescent="0.25">
      <c r="A374" s="18" t="s">
        <v>821</v>
      </c>
      <c r="B374" s="66">
        <v>8535.3345000000008</v>
      </c>
      <c r="C374" s="98">
        <f t="shared" si="104"/>
        <v>8962.1012250000022</v>
      </c>
      <c r="D374" s="107">
        <f t="shared" si="109"/>
        <v>8535.3345000000008</v>
      </c>
      <c r="E374" s="71">
        <f t="shared" si="110"/>
        <v>7681.8010500000009</v>
      </c>
      <c r="F374" s="73">
        <f t="shared" si="111"/>
        <v>7255.0343250000005</v>
      </c>
      <c r="G374" s="74">
        <f t="shared" si="112"/>
        <v>6828.267600000001</v>
      </c>
    </row>
    <row r="375" spans="1:7" outlineLevel="1" x14ac:dyDescent="0.25">
      <c r="A375" s="18" t="s">
        <v>822</v>
      </c>
      <c r="B375" s="66">
        <v>8535.3345000000008</v>
      </c>
      <c r="C375" s="98">
        <f t="shared" si="104"/>
        <v>8962.1012250000022</v>
      </c>
      <c r="D375" s="107">
        <f t="shared" si="109"/>
        <v>8535.3345000000008</v>
      </c>
      <c r="E375" s="71">
        <f t="shared" si="110"/>
        <v>7681.8010500000009</v>
      </c>
      <c r="F375" s="73">
        <f t="shared" si="111"/>
        <v>7255.0343250000005</v>
      </c>
      <c r="G375" s="74">
        <f t="shared" si="112"/>
        <v>6828.267600000001</v>
      </c>
    </row>
    <row r="376" spans="1:7" outlineLevel="1" x14ac:dyDescent="0.25">
      <c r="A376" s="18" t="s">
        <v>823</v>
      </c>
      <c r="B376" s="66">
        <v>8535.3345000000008</v>
      </c>
      <c r="C376" s="98">
        <f t="shared" si="104"/>
        <v>8962.1012250000022</v>
      </c>
      <c r="D376" s="107">
        <f t="shared" si="109"/>
        <v>8535.3345000000008</v>
      </c>
      <c r="E376" s="71">
        <f t="shared" si="110"/>
        <v>7681.8010500000009</v>
      </c>
      <c r="F376" s="73">
        <f t="shared" si="111"/>
        <v>7255.0343250000005</v>
      </c>
      <c r="G376" s="74">
        <f t="shared" si="112"/>
        <v>6828.267600000001</v>
      </c>
    </row>
    <row r="377" spans="1:7" outlineLevel="1" x14ac:dyDescent="0.25">
      <c r="A377" s="18" t="s">
        <v>824</v>
      </c>
      <c r="B377" s="66">
        <v>12246.3495</v>
      </c>
      <c r="C377" s="98">
        <f t="shared" si="104"/>
        <v>12858.666975</v>
      </c>
      <c r="D377" s="107">
        <f t="shared" si="109"/>
        <v>12246.3495</v>
      </c>
      <c r="E377" s="71">
        <f t="shared" si="110"/>
        <v>11021.714550000001</v>
      </c>
      <c r="F377" s="73">
        <f t="shared" si="111"/>
        <v>10409.397075000001</v>
      </c>
      <c r="G377" s="74">
        <f t="shared" si="112"/>
        <v>9797.0796000000009</v>
      </c>
    </row>
    <row r="378" spans="1:7" outlineLevel="1" x14ac:dyDescent="0.25">
      <c r="A378" s="18" t="s">
        <v>825</v>
      </c>
      <c r="B378" s="66">
        <v>12246.3495</v>
      </c>
      <c r="C378" s="98">
        <f t="shared" si="104"/>
        <v>12858.666975</v>
      </c>
      <c r="D378" s="107">
        <f t="shared" si="109"/>
        <v>12246.3495</v>
      </c>
      <c r="E378" s="71">
        <f t="shared" si="110"/>
        <v>11021.714550000001</v>
      </c>
      <c r="F378" s="73">
        <f t="shared" si="111"/>
        <v>10409.397075000001</v>
      </c>
      <c r="G378" s="74">
        <f t="shared" si="112"/>
        <v>9797.0796000000009</v>
      </c>
    </row>
    <row r="379" spans="1:7" outlineLevel="1" x14ac:dyDescent="0.25">
      <c r="A379" s="18" t="s">
        <v>826</v>
      </c>
      <c r="B379" s="66">
        <v>12246.3495</v>
      </c>
      <c r="C379" s="98">
        <f t="shared" si="104"/>
        <v>12858.666975</v>
      </c>
      <c r="D379" s="107">
        <f t="shared" si="109"/>
        <v>12246.3495</v>
      </c>
      <c r="E379" s="71">
        <f t="shared" si="110"/>
        <v>11021.714550000001</v>
      </c>
      <c r="F379" s="73">
        <f t="shared" si="111"/>
        <v>10409.397075000001</v>
      </c>
      <c r="G379" s="74">
        <f t="shared" si="112"/>
        <v>9797.0796000000009</v>
      </c>
    </row>
    <row r="380" spans="1:7" outlineLevel="1" x14ac:dyDescent="0.25">
      <c r="A380" s="18" t="s">
        <v>827</v>
      </c>
      <c r="B380" s="60" t="s">
        <v>1657</v>
      </c>
      <c r="C380" s="98" t="s">
        <v>1657</v>
      </c>
      <c r="D380" s="107" t="str">
        <f t="shared" si="109"/>
        <v>По запросу</v>
      </c>
      <c r="E380" s="71" t="s">
        <v>1657</v>
      </c>
      <c r="F380" s="73" t="s">
        <v>1657</v>
      </c>
      <c r="G380" s="74" t="s">
        <v>1657</v>
      </c>
    </row>
    <row r="381" spans="1:7" outlineLevel="1" x14ac:dyDescent="0.25">
      <c r="A381" s="18" t="s">
        <v>829</v>
      </c>
      <c r="B381" s="60" t="s">
        <v>1657</v>
      </c>
      <c r="C381" s="98" t="s">
        <v>1657</v>
      </c>
      <c r="D381" s="107" t="str">
        <f t="shared" si="109"/>
        <v>По запросу</v>
      </c>
      <c r="E381" s="71" t="s">
        <v>1657</v>
      </c>
      <c r="F381" s="73" t="s">
        <v>1657</v>
      </c>
      <c r="G381" s="74" t="s">
        <v>828</v>
      </c>
    </row>
    <row r="382" spans="1:7" outlineLevel="1" x14ac:dyDescent="0.25">
      <c r="A382" s="18" t="s">
        <v>830</v>
      </c>
      <c r="B382" s="66">
        <v>30137.940000000002</v>
      </c>
      <c r="C382" s="98">
        <f t="shared" si="104"/>
        <v>31644.837000000003</v>
      </c>
      <c r="D382" s="107">
        <f t="shared" si="109"/>
        <v>30137.940000000002</v>
      </c>
      <c r="E382" s="71">
        <f t="shared" si="110"/>
        <v>27124.146000000004</v>
      </c>
      <c r="F382" s="73">
        <f t="shared" si="111"/>
        <v>25617.249</v>
      </c>
      <c r="G382" s="74">
        <f t="shared" si="112"/>
        <v>24110.352000000003</v>
      </c>
    </row>
    <row r="383" spans="1:7" outlineLevel="1" x14ac:dyDescent="0.25">
      <c r="A383" s="18" t="s">
        <v>831</v>
      </c>
      <c r="B383" s="60" t="s">
        <v>1657</v>
      </c>
      <c r="C383" s="98" t="s">
        <v>1657</v>
      </c>
      <c r="D383" s="107" t="str">
        <f t="shared" si="109"/>
        <v>По запросу</v>
      </c>
      <c r="E383" s="71" t="s">
        <v>1657</v>
      </c>
      <c r="F383" s="73" t="s">
        <v>1657</v>
      </c>
      <c r="G383" s="74" t="s">
        <v>1657</v>
      </c>
    </row>
    <row r="384" spans="1:7" outlineLevel="1" x14ac:dyDescent="0.25">
      <c r="A384" s="18" t="s">
        <v>832</v>
      </c>
      <c r="B384" s="60" t="s">
        <v>1657</v>
      </c>
      <c r="C384" s="98" t="s">
        <v>828</v>
      </c>
      <c r="D384" s="107" t="str">
        <f t="shared" si="109"/>
        <v>По запросу</v>
      </c>
      <c r="E384" s="71" t="s">
        <v>1657</v>
      </c>
      <c r="F384" s="73" t="s">
        <v>1657</v>
      </c>
      <c r="G384" s="74" t="s">
        <v>1657</v>
      </c>
    </row>
    <row r="385" spans="1:7" outlineLevel="1" x14ac:dyDescent="0.25">
      <c r="A385" s="18" t="s">
        <v>833</v>
      </c>
      <c r="B385" s="66">
        <v>3158.8159680000008</v>
      </c>
      <c r="C385" s="98">
        <f t="shared" si="104"/>
        <v>3316.7567664000012</v>
      </c>
      <c r="D385" s="107">
        <f t="shared" si="109"/>
        <v>3158.8159680000008</v>
      </c>
      <c r="E385" s="71">
        <f t="shared" si="110"/>
        <v>2842.9343712000009</v>
      </c>
      <c r="F385" s="73">
        <f t="shared" si="111"/>
        <v>2684.9935728000005</v>
      </c>
      <c r="G385" s="74">
        <f t="shared" si="112"/>
        <v>2527.052774400001</v>
      </c>
    </row>
    <row r="386" spans="1:7" x14ac:dyDescent="0.25">
      <c r="A386" s="26"/>
      <c r="B386" s="53"/>
      <c r="C386" s="49"/>
      <c r="D386" s="62"/>
      <c r="E386" s="50"/>
      <c r="F386" s="50"/>
      <c r="G386" s="50"/>
    </row>
    <row r="387" spans="1:7" s="29" customFormat="1" ht="15.75" x14ac:dyDescent="0.25">
      <c r="A387" s="38" t="s">
        <v>834</v>
      </c>
      <c r="B387" s="124"/>
      <c r="C387" s="114" t="s">
        <v>1675</v>
      </c>
      <c r="D387" s="114"/>
      <c r="E387" s="114" t="s">
        <v>1683</v>
      </c>
      <c r="F387" s="114" t="s">
        <v>1684</v>
      </c>
      <c r="G387" s="114" t="s">
        <v>1685</v>
      </c>
    </row>
    <row r="388" spans="1:7" outlineLevel="1" x14ac:dyDescent="0.25">
      <c r="A388" s="19" t="s">
        <v>835</v>
      </c>
      <c r="B388" s="66">
        <v>10113.752880000004</v>
      </c>
      <c r="C388" s="98">
        <f t="shared" si="104"/>
        <v>10619.440524000005</v>
      </c>
      <c r="D388" s="107">
        <f>B388</f>
        <v>10113.752880000004</v>
      </c>
      <c r="E388" s="71">
        <f>B388*0.9</f>
        <v>9102.3775920000044</v>
      </c>
      <c r="F388" s="73">
        <f>B388*0.85</f>
        <v>8596.6899480000029</v>
      </c>
      <c r="G388" s="74">
        <f>B388*0.8</f>
        <v>8091.0023040000033</v>
      </c>
    </row>
    <row r="389" spans="1:7" outlineLevel="1" x14ac:dyDescent="0.25">
      <c r="A389" s="18" t="s">
        <v>836</v>
      </c>
      <c r="B389" s="66">
        <v>8728.3072800000027</v>
      </c>
      <c r="C389" s="98">
        <f t="shared" si="104"/>
        <v>9164.7226440000031</v>
      </c>
      <c r="D389" s="107">
        <f t="shared" ref="D389:D399" si="113">B389</f>
        <v>8728.3072800000027</v>
      </c>
      <c r="E389" s="71">
        <f t="shared" ref="E389:E399" si="114">B389*0.9</f>
        <v>7855.4765520000028</v>
      </c>
      <c r="F389" s="73">
        <f t="shared" ref="F389:F399" si="115">B389*0.85</f>
        <v>7419.0611880000024</v>
      </c>
      <c r="G389" s="74">
        <f t="shared" ref="G389:G399" si="116">B389*0.8</f>
        <v>6982.6458240000029</v>
      </c>
    </row>
    <row r="390" spans="1:7" outlineLevel="1" x14ac:dyDescent="0.25">
      <c r="A390" s="18" t="s">
        <v>837</v>
      </c>
      <c r="B390" s="66">
        <v>13780</v>
      </c>
      <c r="C390" s="98">
        <f t="shared" si="104"/>
        <v>14469</v>
      </c>
      <c r="D390" s="107">
        <f t="shared" si="113"/>
        <v>13780</v>
      </c>
      <c r="E390" s="71">
        <f t="shared" si="114"/>
        <v>12402</v>
      </c>
      <c r="F390" s="73">
        <f t="shared" si="115"/>
        <v>11713</v>
      </c>
      <c r="G390" s="74">
        <f t="shared" si="116"/>
        <v>11024</v>
      </c>
    </row>
    <row r="391" spans="1:7" outlineLevel="1" x14ac:dyDescent="0.25">
      <c r="A391" s="18" t="s">
        <v>838</v>
      </c>
      <c r="B391" s="66">
        <v>15101.357040000003</v>
      </c>
      <c r="C391" s="98">
        <f t="shared" si="104"/>
        <v>15856.424892000003</v>
      </c>
      <c r="D391" s="107">
        <f t="shared" si="113"/>
        <v>15101.357040000003</v>
      </c>
      <c r="E391" s="71">
        <f t="shared" si="114"/>
        <v>13591.221336000002</v>
      </c>
      <c r="F391" s="73">
        <f t="shared" si="115"/>
        <v>12836.153484000002</v>
      </c>
      <c r="G391" s="74">
        <f t="shared" si="116"/>
        <v>12081.085632000002</v>
      </c>
    </row>
    <row r="392" spans="1:7" outlineLevel="1" x14ac:dyDescent="0.25">
      <c r="A392" s="18" t="s">
        <v>839</v>
      </c>
      <c r="B392" s="66">
        <v>23490.724950000003</v>
      </c>
      <c r="C392" s="98">
        <f t="shared" si="104"/>
        <v>24665.261197500004</v>
      </c>
      <c r="D392" s="107">
        <f t="shared" si="113"/>
        <v>23490.724950000003</v>
      </c>
      <c r="E392" s="71">
        <f t="shared" si="114"/>
        <v>21141.652455000003</v>
      </c>
      <c r="F392" s="73">
        <f t="shared" si="115"/>
        <v>19967.116207500003</v>
      </c>
      <c r="G392" s="74">
        <f t="shared" si="116"/>
        <v>18792.579960000003</v>
      </c>
    </row>
    <row r="393" spans="1:7" outlineLevel="1" x14ac:dyDescent="0.25">
      <c r="A393" s="18" t="s">
        <v>840</v>
      </c>
      <c r="B393" s="66">
        <v>11234.254500000001</v>
      </c>
      <c r="C393" s="98">
        <f t="shared" si="104"/>
        <v>11795.967225000002</v>
      </c>
      <c r="D393" s="107">
        <f t="shared" si="113"/>
        <v>11234.254500000001</v>
      </c>
      <c r="E393" s="71">
        <f t="shared" si="114"/>
        <v>10110.82905</v>
      </c>
      <c r="F393" s="73">
        <f t="shared" si="115"/>
        <v>9549.1163250000009</v>
      </c>
      <c r="G393" s="74">
        <f t="shared" si="116"/>
        <v>8987.4036000000015</v>
      </c>
    </row>
    <row r="394" spans="1:7" outlineLevel="1" x14ac:dyDescent="0.25">
      <c r="A394" s="18" t="s">
        <v>841</v>
      </c>
      <c r="B394" s="66">
        <v>13780</v>
      </c>
      <c r="C394" s="98">
        <f t="shared" si="104"/>
        <v>14469</v>
      </c>
      <c r="D394" s="107">
        <f t="shared" si="113"/>
        <v>13780</v>
      </c>
      <c r="E394" s="71">
        <f t="shared" si="114"/>
        <v>12402</v>
      </c>
      <c r="F394" s="73">
        <f t="shared" si="115"/>
        <v>11713</v>
      </c>
      <c r="G394" s="74">
        <f t="shared" si="116"/>
        <v>11024</v>
      </c>
    </row>
    <row r="395" spans="1:7" outlineLevel="1" x14ac:dyDescent="0.25">
      <c r="A395" s="18" t="s">
        <v>842</v>
      </c>
      <c r="B395" s="66">
        <v>13780</v>
      </c>
      <c r="C395" s="98">
        <f t="shared" si="104"/>
        <v>14469</v>
      </c>
      <c r="D395" s="107">
        <f t="shared" si="113"/>
        <v>13780</v>
      </c>
      <c r="E395" s="71">
        <f t="shared" si="114"/>
        <v>12402</v>
      </c>
      <c r="F395" s="73">
        <f t="shared" si="115"/>
        <v>11713</v>
      </c>
      <c r="G395" s="74">
        <f t="shared" si="116"/>
        <v>11024</v>
      </c>
    </row>
    <row r="396" spans="1:7" outlineLevel="1" x14ac:dyDescent="0.25">
      <c r="A396" s="18" t="s">
        <v>843</v>
      </c>
      <c r="B396" s="66">
        <v>2971.7808120000009</v>
      </c>
      <c r="C396" s="98">
        <f t="shared" si="104"/>
        <v>3120.3698526000012</v>
      </c>
      <c r="D396" s="107">
        <f t="shared" si="113"/>
        <v>2971.7808120000009</v>
      </c>
      <c r="E396" s="71">
        <f t="shared" si="114"/>
        <v>2674.6027308000007</v>
      </c>
      <c r="F396" s="73">
        <f t="shared" si="115"/>
        <v>2526.0136902000008</v>
      </c>
      <c r="G396" s="74">
        <f t="shared" si="116"/>
        <v>2377.424649600001</v>
      </c>
    </row>
    <row r="397" spans="1:7" outlineLevel="1" x14ac:dyDescent="0.25">
      <c r="A397" s="18" t="s">
        <v>844</v>
      </c>
      <c r="B397" s="66">
        <v>13023.188640000004</v>
      </c>
      <c r="C397" s="98">
        <f t="shared" si="104"/>
        <v>13674.348072000004</v>
      </c>
      <c r="D397" s="107">
        <f t="shared" si="113"/>
        <v>13023.188640000004</v>
      </c>
      <c r="E397" s="71">
        <f t="shared" si="114"/>
        <v>11720.869776000003</v>
      </c>
      <c r="F397" s="73">
        <f t="shared" si="115"/>
        <v>11069.710344000003</v>
      </c>
      <c r="G397" s="74">
        <f t="shared" si="116"/>
        <v>10418.550912000004</v>
      </c>
    </row>
    <row r="398" spans="1:7" outlineLevel="1" x14ac:dyDescent="0.25">
      <c r="A398" s="18" t="s">
        <v>845</v>
      </c>
      <c r="B398" s="66">
        <v>11637.743040000003</v>
      </c>
      <c r="C398" s="98">
        <f t="shared" si="104"/>
        <v>12219.630192000004</v>
      </c>
      <c r="D398" s="107">
        <f t="shared" si="113"/>
        <v>11637.743040000003</v>
      </c>
      <c r="E398" s="71">
        <f t="shared" si="114"/>
        <v>10473.968736000003</v>
      </c>
      <c r="F398" s="73">
        <f t="shared" si="115"/>
        <v>9892.0815840000032</v>
      </c>
      <c r="G398" s="74">
        <f t="shared" si="116"/>
        <v>9310.1944320000021</v>
      </c>
    </row>
    <row r="399" spans="1:7" outlineLevel="1" x14ac:dyDescent="0.25">
      <c r="A399" s="21" t="s">
        <v>846</v>
      </c>
      <c r="B399" s="86">
        <v>2780</v>
      </c>
      <c r="C399" s="98">
        <f t="shared" si="104"/>
        <v>2919</v>
      </c>
      <c r="D399" s="107">
        <f t="shared" si="113"/>
        <v>2780</v>
      </c>
      <c r="E399" s="71">
        <f t="shared" si="114"/>
        <v>2502</v>
      </c>
      <c r="F399" s="73">
        <f t="shared" si="115"/>
        <v>2363</v>
      </c>
      <c r="G399" s="74">
        <f t="shared" si="116"/>
        <v>2224</v>
      </c>
    </row>
    <row r="400" spans="1:7" x14ac:dyDescent="0.25">
      <c r="A400" s="26"/>
      <c r="B400" s="53"/>
      <c r="C400" s="49"/>
      <c r="D400" s="62"/>
      <c r="E400" s="50"/>
      <c r="F400" s="50"/>
      <c r="G400" s="50"/>
    </row>
    <row r="401" spans="1:7" s="29" customFormat="1" ht="15.75" x14ac:dyDescent="0.25">
      <c r="A401" s="38" t="s">
        <v>847</v>
      </c>
      <c r="B401" s="124"/>
      <c r="C401" s="114" t="s">
        <v>1675</v>
      </c>
      <c r="D401" s="114"/>
      <c r="E401" s="114" t="s">
        <v>1683</v>
      </c>
      <c r="F401" s="114" t="s">
        <v>1684</v>
      </c>
      <c r="G401" s="114" t="s">
        <v>1685</v>
      </c>
    </row>
    <row r="402" spans="1:7" outlineLevel="1" x14ac:dyDescent="0.25">
      <c r="A402" s="18" t="s">
        <v>848</v>
      </c>
      <c r="B402" s="66">
        <v>46880</v>
      </c>
      <c r="C402" s="98">
        <f t="shared" si="104"/>
        <v>49224</v>
      </c>
      <c r="D402" s="107">
        <f>B402</f>
        <v>46880</v>
      </c>
      <c r="E402" s="71">
        <f>B402*0.9</f>
        <v>42192</v>
      </c>
      <c r="F402" s="73">
        <f>B402*0.85</f>
        <v>39848</v>
      </c>
      <c r="G402" s="74">
        <f>B402*0.8</f>
        <v>37504</v>
      </c>
    </row>
    <row r="403" spans="1:7" outlineLevel="1" x14ac:dyDescent="0.25">
      <c r="A403" s="18" t="s">
        <v>1637</v>
      </c>
      <c r="B403" s="66">
        <v>10945.020240000003</v>
      </c>
      <c r="C403" s="98">
        <f t="shared" si="104"/>
        <v>11492.271252000004</v>
      </c>
      <c r="D403" s="107">
        <f>B403</f>
        <v>10945.020240000003</v>
      </c>
      <c r="E403" s="71">
        <f>B403*0.9</f>
        <v>9850.518216000004</v>
      </c>
      <c r="F403" s="73">
        <f>B403*0.85</f>
        <v>9303.2672040000034</v>
      </c>
      <c r="G403" s="74">
        <f>B403*0.8</f>
        <v>8756.0161920000028</v>
      </c>
    </row>
    <row r="404" spans="1:7" x14ac:dyDescent="0.25">
      <c r="A404" s="26"/>
      <c r="B404" s="53"/>
      <c r="C404" s="49"/>
      <c r="D404" s="62"/>
      <c r="E404" s="50"/>
      <c r="F404" s="50"/>
      <c r="G404" s="50"/>
    </row>
    <row r="405" spans="1:7" s="29" customFormat="1" ht="15.75" x14ac:dyDescent="0.25">
      <c r="A405" s="38" t="s">
        <v>849</v>
      </c>
      <c r="B405" s="124"/>
      <c r="C405" s="114"/>
      <c r="D405" s="114" t="s">
        <v>1687</v>
      </c>
      <c r="E405" s="114" t="s">
        <v>1683</v>
      </c>
      <c r="F405" s="114" t="s">
        <v>1684</v>
      </c>
      <c r="G405" s="114" t="s">
        <v>1685</v>
      </c>
    </row>
    <row r="406" spans="1:7" outlineLevel="1" x14ac:dyDescent="0.25">
      <c r="A406" s="18" t="s">
        <v>850</v>
      </c>
      <c r="B406" s="66">
        <v>18307.674000000006</v>
      </c>
      <c r="C406" s="100">
        <f>B406</f>
        <v>18307.674000000006</v>
      </c>
      <c r="D406" s="68">
        <f>B406*0.95</f>
        <v>17392.290300000004</v>
      </c>
      <c r="E406" s="71">
        <f>B406*0.9</f>
        <v>16476.906600000006</v>
      </c>
      <c r="F406" s="73">
        <f>B406*0.85</f>
        <v>15561.522900000005</v>
      </c>
      <c r="G406" s="74">
        <f>B406*0.8</f>
        <v>14646.139200000005</v>
      </c>
    </row>
    <row r="407" spans="1:7" outlineLevel="1" x14ac:dyDescent="0.25">
      <c r="A407" s="18" t="s">
        <v>851</v>
      </c>
      <c r="B407" s="66">
        <v>18307.674000000006</v>
      </c>
      <c r="C407" s="100">
        <f t="shared" ref="C407:C414" si="117">B407</f>
        <v>18307.674000000006</v>
      </c>
      <c r="D407" s="68">
        <f t="shared" ref="D407:D414" si="118">B407*0.95</f>
        <v>17392.290300000004</v>
      </c>
      <c r="E407" s="71">
        <f t="shared" ref="E407:E414" si="119">B407*0.9</f>
        <v>16476.906600000006</v>
      </c>
      <c r="F407" s="73">
        <f t="shared" ref="F407:F414" si="120">B407*0.85</f>
        <v>15561.522900000005</v>
      </c>
      <c r="G407" s="74">
        <f t="shared" ref="G407:G414" si="121">B407*0.8</f>
        <v>14646.139200000005</v>
      </c>
    </row>
    <row r="408" spans="1:7" outlineLevel="1" x14ac:dyDescent="0.25">
      <c r="A408" s="18" t="s">
        <v>852</v>
      </c>
      <c r="B408" s="66">
        <v>34653.458070000001</v>
      </c>
      <c r="C408" s="100">
        <f t="shared" si="117"/>
        <v>34653.458070000001</v>
      </c>
      <c r="D408" s="68">
        <f t="shared" si="118"/>
        <v>32920.785166499998</v>
      </c>
      <c r="E408" s="71">
        <f t="shared" si="119"/>
        <v>31188.112263000003</v>
      </c>
      <c r="F408" s="73">
        <f t="shared" si="120"/>
        <v>29455.4393595</v>
      </c>
      <c r="G408" s="74">
        <f t="shared" si="121"/>
        <v>27722.766456000001</v>
      </c>
    </row>
    <row r="409" spans="1:7" outlineLevel="1" x14ac:dyDescent="0.25">
      <c r="A409" s="18" t="s">
        <v>853</v>
      </c>
      <c r="B409" s="66">
        <v>50379.840000000004</v>
      </c>
      <c r="C409" s="100">
        <f t="shared" si="117"/>
        <v>50379.840000000004</v>
      </c>
      <c r="D409" s="68">
        <f t="shared" si="118"/>
        <v>47860.847999999998</v>
      </c>
      <c r="E409" s="71">
        <f t="shared" si="119"/>
        <v>45341.856000000007</v>
      </c>
      <c r="F409" s="73">
        <f t="shared" si="120"/>
        <v>42822.864000000001</v>
      </c>
      <c r="G409" s="74">
        <f t="shared" si="121"/>
        <v>40303.872000000003</v>
      </c>
    </row>
    <row r="410" spans="1:7" outlineLevel="1" x14ac:dyDescent="0.25">
      <c r="A410" s="18" t="s">
        <v>854</v>
      </c>
      <c r="B410" s="66">
        <v>74096.599500000011</v>
      </c>
      <c r="C410" s="100">
        <f t="shared" si="117"/>
        <v>74096.599500000011</v>
      </c>
      <c r="D410" s="68">
        <f t="shared" si="118"/>
        <v>70391.769525000011</v>
      </c>
      <c r="E410" s="71">
        <f t="shared" si="119"/>
        <v>66686.93955000001</v>
      </c>
      <c r="F410" s="73">
        <f t="shared" si="120"/>
        <v>62982.109575000009</v>
      </c>
      <c r="G410" s="74">
        <f t="shared" si="121"/>
        <v>59277.279600000009</v>
      </c>
    </row>
    <row r="411" spans="1:7" outlineLevel="1" x14ac:dyDescent="0.25">
      <c r="A411" s="18" t="s">
        <v>855</v>
      </c>
      <c r="B411" s="66">
        <v>74096.599500000011</v>
      </c>
      <c r="C411" s="100">
        <f t="shared" si="117"/>
        <v>74096.599500000011</v>
      </c>
      <c r="D411" s="68">
        <f t="shared" si="118"/>
        <v>70391.769525000011</v>
      </c>
      <c r="E411" s="71">
        <f t="shared" si="119"/>
        <v>66686.93955000001</v>
      </c>
      <c r="F411" s="73">
        <f t="shared" si="120"/>
        <v>62982.109575000009</v>
      </c>
      <c r="G411" s="74">
        <f t="shared" si="121"/>
        <v>59277.279600000009</v>
      </c>
    </row>
    <row r="412" spans="1:7" outlineLevel="1" x14ac:dyDescent="0.25">
      <c r="A412" s="18" t="s">
        <v>856</v>
      </c>
      <c r="B412" s="66">
        <v>90152.924400000018</v>
      </c>
      <c r="C412" s="100">
        <f t="shared" si="117"/>
        <v>90152.924400000018</v>
      </c>
      <c r="D412" s="68">
        <f t="shared" si="118"/>
        <v>85645.278180000008</v>
      </c>
      <c r="E412" s="71">
        <f t="shared" si="119"/>
        <v>81137.631960000013</v>
      </c>
      <c r="F412" s="73">
        <f t="shared" si="120"/>
        <v>76629.985740000018</v>
      </c>
      <c r="G412" s="74">
        <f t="shared" si="121"/>
        <v>72122.339520000023</v>
      </c>
    </row>
    <row r="413" spans="1:7" outlineLevel="1" x14ac:dyDescent="0.25">
      <c r="A413" s="18" t="s">
        <v>1636</v>
      </c>
      <c r="B413" s="66">
        <v>5403.2378400000007</v>
      </c>
      <c r="C413" s="100">
        <f t="shared" si="117"/>
        <v>5403.2378400000007</v>
      </c>
      <c r="D413" s="68">
        <f t="shared" si="118"/>
        <v>5133.0759480000006</v>
      </c>
      <c r="E413" s="71">
        <f t="shared" si="119"/>
        <v>4862.9140560000005</v>
      </c>
      <c r="F413" s="73">
        <f t="shared" si="120"/>
        <v>4592.7521640000004</v>
      </c>
      <c r="G413" s="74">
        <f t="shared" si="121"/>
        <v>4322.5902720000004</v>
      </c>
    </row>
    <row r="414" spans="1:7" outlineLevel="1" x14ac:dyDescent="0.25">
      <c r="A414" s="18" t="s">
        <v>1638</v>
      </c>
      <c r="B414" s="66">
        <v>9559.5746400000025</v>
      </c>
      <c r="C414" s="100">
        <f t="shared" si="117"/>
        <v>9559.5746400000025</v>
      </c>
      <c r="D414" s="68">
        <f t="shared" si="118"/>
        <v>9081.5959080000011</v>
      </c>
      <c r="E414" s="71">
        <f t="shared" si="119"/>
        <v>8603.6171760000034</v>
      </c>
      <c r="F414" s="73">
        <f t="shared" si="120"/>
        <v>8125.638444000002</v>
      </c>
      <c r="G414" s="74">
        <f t="shared" si="121"/>
        <v>7647.6597120000024</v>
      </c>
    </row>
    <row r="415" spans="1:7" x14ac:dyDescent="0.25">
      <c r="A415" s="26"/>
      <c r="B415" s="53"/>
      <c r="C415" s="62"/>
      <c r="D415" s="50"/>
      <c r="E415" s="50"/>
      <c r="F415" s="50"/>
      <c r="G415" s="50"/>
    </row>
    <row r="416" spans="1:7" s="29" customFormat="1" ht="15.75" x14ac:dyDescent="0.25">
      <c r="A416" s="38" t="s">
        <v>857</v>
      </c>
      <c r="B416" s="124"/>
      <c r="C416" s="114"/>
      <c r="D416" s="114" t="s">
        <v>1687</v>
      </c>
      <c r="E416" s="114" t="s">
        <v>1683</v>
      </c>
      <c r="F416" s="114" t="s">
        <v>1684</v>
      </c>
      <c r="G416" s="114" t="s">
        <v>1685</v>
      </c>
    </row>
    <row r="417" spans="1:7" outlineLevel="1" x14ac:dyDescent="0.25">
      <c r="A417" s="18" t="s">
        <v>858</v>
      </c>
      <c r="B417" s="66">
        <v>18307.674000000006</v>
      </c>
      <c r="C417" s="100">
        <f>B417</f>
        <v>18307.674000000006</v>
      </c>
      <c r="D417" s="68">
        <f t="shared" ref="D417:D438" si="122">B417*0.95</f>
        <v>17392.290300000004</v>
      </c>
      <c r="E417" s="71">
        <f>B417*0.9</f>
        <v>16476.906600000006</v>
      </c>
      <c r="F417" s="73">
        <f>B417*0.85</f>
        <v>15561.522900000005</v>
      </c>
      <c r="G417" s="74">
        <f>B417*0.8</f>
        <v>14646.139200000005</v>
      </c>
    </row>
    <row r="418" spans="1:7" outlineLevel="1" x14ac:dyDescent="0.25">
      <c r="A418" s="18" t="s">
        <v>859</v>
      </c>
      <c r="B418" s="66">
        <v>18307.674000000006</v>
      </c>
      <c r="C418" s="100">
        <f t="shared" ref="C418:C438" si="123">B418</f>
        <v>18307.674000000006</v>
      </c>
      <c r="D418" s="68">
        <f t="shared" si="122"/>
        <v>17392.290300000004</v>
      </c>
      <c r="E418" s="71">
        <f t="shared" ref="E418:E438" si="124">B418*0.9</f>
        <v>16476.906600000006</v>
      </c>
      <c r="F418" s="73">
        <f t="shared" ref="F418:F438" si="125">B418*0.85</f>
        <v>15561.522900000005</v>
      </c>
      <c r="G418" s="74">
        <f t="shared" ref="G418:G438" si="126">B418*0.8</f>
        <v>14646.139200000005</v>
      </c>
    </row>
    <row r="419" spans="1:7" outlineLevel="1" x14ac:dyDescent="0.25">
      <c r="A419" s="18" t="s">
        <v>860</v>
      </c>
      <c r="B419" s="66">
        <v>18307.674000000006</v>
      </c>
      <c r="C419" s="100">
        <f t="shared" si="123"/>
        <v>18307.674000000006</v>
      </c>
      <c r="D419" s="68">
        <f t="shared" si="122"/>
        <v>17392.290300000004</v>
      </c>
      <c r="E419" s="71">
        <f t="shared" si="124"/>
        <v>16476.906600000006</v>
      </c>
      <c r="F419" s="73">
        <f t="shared" si="125"/>
        <v>15561.522900000005</v>
      </c>
      <c r="G419" s="74">
        <f t="shared" si="126"/>
        <v>14646.139200000005</v>
      </c>
    </row>
    <row r="420" spans="1:7" outlineLevel="1" x14ac:dyDescent="0.25">
      <c r="A420" s="18" t="s">
        <v>861</v>
      </c>
      <c r="B420" s="66">
        <v>18307.674000000006</v>
      </c>
      <c r="C420" s="100">
        <f t="shared" si="123"/>
        <v>18307.674000000006</v>
      </c>
      <c r="D420" s="68">
        <f t="shared" si="122"/>
        <v>17392.290300000004</v>
      </c>
      <c r="E420" s="71">
        <f t="shared" si="124"/>
        <v>16476.906600000006</v>
      </c>
      <c r="F420" s="73">
        <f t="shared" si="125"/>
        <v>15561.522900000005</v>
      </c>
      <c r="G420" s="74">
        <f t="shared" si="126"/>
        <v>14646.139200000005</v>
      </c>
    </row>
    <row r="421" spans="1:7" outlineLevel="1" x14ac:dyDescent="0.25">
      <c r="A421" s="18" t="s">
        <v>862</v>
      </c>
      <c r="B421" s="66">
        <v>49356.499500000005</v>
      </c>
      <c r="C421" s="100">
        <f t="shared" si="123"/>
        <v>49356.499500000005</v>
      </c>
      <c r="D421" s="68">
        <f t="shared" si="122"/>
        <v>46888.674525000002</v>
      </c>
      <c r="E421" s="71">
        <f t="shared" si="124"/>
        <v>44420.849550000006</v>
      </c>
      <c r="F421" s="73">
        <f t="shared" si="125"/>
        <v>41953.024575000003</v>
      </c>
      <c r="G421" s="74">
        <f t="shared" si="126"/>
        <v>39485.199600000007</v>
      </c>
    </row>
    <row r="422" spans="1:7" outlineLevel="1" x14ac:dyDescent="0.25">
      <c r="A422" s="18" t="s">
        <v>863</v>
      </c>
      <c r="B422" s="66">
        <v>86466.6495</v>
      </c>
      <c r="C422" s="100">
        <f t="shared" si="123"/>
        <v>86466.6495</v>
      </c>
      <c r="D422" s="68">
        <f t="shared" si="122"/>
        <v>82143.317024999997</v>
      </c>
      <c r="E422" s="71">
        <f t="shared" si="124"/>
        <v>77819.984550000008</v>
      </c>
      <c r="F422" s="73">
        <f t="shared" si="125"/>
        <v>73496.652074999991</v>
      </c>
      <c r="G422" s="74">
        <f t="shared" si="126"/>
        <v>69173.319600000003</v>
      </c>
    </row>
    <row r="423" spans="1:7" outlineLevel="1" x14ac:dyDescent="0.25">
      <c r="A423" s="18" t="s">
        <v>864</v>
      </c>
      <c r="B423" s="66">
        <v>34653.458070000001</v>
      </c>
      <c r="C423" s="100">
        <f t="shared" si="123"/>
        <v>34653.458070000001</v>
      </c>
      <c r="D423" s="68">
        <f t="shared" si="122"/>
        <v>32920.785166499998</v>
      </c>
      <c r="E423" s="71">
        <f t="shared" si="124"/>
        <v>31188.112263000003</v>
      </c>
      <c r="F423" s="73">
        <f t="shared" si="125"/>
        <v>29455.4393595</v>
      </c>
      <c r="G423" s="74">
        <f t="shared" si="126"/>
        <v>27722.766456000001</v>
      </c>
    </row>
    <row r="424" spans="1:7" outlineLevel="1" x14ac:dyDescent="0.25">
      <c r="A424" s="18" t="s">
        <v>865</v>
      </c>
      <c r="B424" s="66">
        <v>50379.840000000004</v>
      </c>
      <c r="C424" s="100">
        <f t="shared" si="123"/>
        <v>50379.840000000004</v>
      </c>
      <c r="D424" s="68">
        <f t="shared" si="122"/>
        <v>47860.847999999998</v>
      </c>
      <c r="E424" s="71">
        <f t="shared" si="124"/>
        <v>45341.856000000007</v>
      </c>
      <c r="F424" s="73">
        <f t="shared" si="125"/>
        <v>42822.864000000001</v>
      </c>
      <c r="G424" s="74">
        <f t="shared" si="126"/>
        <v>40303.872000000003</v>
      </c>
    </row>
    <row r="425" spans="1:7" outlineLevel="1" x14ac:dyDescent="0.25">
      <c r="A425" s="18" t="s">
        <v>866</v>
      </c>
      <c r="B425" s="66">
        <v>135946.84950000001</v>
      </c>
      <c r="C425" s="100">
        <f t="shared" si="123"/>
        <v>135946.84950000001</v>
      </c>
      <c r="D425" s="68">
        <f t="shared" si="122"/>
        <v>129149.507025</v>
      </c>
      <c r="E425" s="71">
        <f t="shared" si="124"/>
        <v>122352.16455000002</v>
      </c>
      <c r="F425" s="73">
        <f t="shared" si="125"/>
        <v>115554.822075</v>
      </c>
      <c r="G425" s="74">
        <f t="shared" si="126"/>
        <v>108757.47960000002</v>
      </c>
    </row>
    <row r="426" spans="1:7" outlineLevel="1" x14ac:dyDescent="0.25">
      <c r="A426" s="18" t="s">
        <v>867</v>
      </c>
      <c r="B426" s="66">
        <v>74096.599500000011</v>
      </c>
      <c r="C426" s="100">
        <f t="shared" si="123"/>
        <v>74096.599500000011</v>
      </c>
      <c r="D426" s="68">
        <f t="shared" si="122"/>
        <v>70391.769525000011</v>
      </c>
      <c r="E426" s="71">
        <f t="shared" si="124"/>
        <v>66686.93955000001</v>
      </c>
      <c r="F426" s="73">
        <f t="shared" si="125"/>
        <v>62982.109575000009</v>
      </c>
      <c r="G426" s="74">
        <f t="shared" si="126"/>
        <v>59277.279600000009</v>
      </c>
    </row>
    <row r="427" spans="1:7" outlineLevel="1" x14ac:dyDescent="0.25">
      <c r="A427" s="18" t="s">
        <v>868</v>
      </c>
      <c r="B427" s="66">
        <v>197797.09950000001</v>
      </c>
      <c r="C427" s="100">
        <f t="shared" si="123"/>
        <v>197797.09950000001</v>
      </c>
      <c r="D427" s="68">
        <f t="shared" si="122"/>
        <v>187907.24452499999</v>
      </c>
      <c r="E427" s="71">
        <f t="shared" si="124"/>
        <v>178017.38955000002</v>
      </c>
      <c r="F427" s="73">
        <f t="shared" si="125"/>
        <v>168127.534575</v>
      </c>
      <c r="G427" s="74">
        <f t="shared" si="126"/>
        <v>158237.67960000003</v>
      </c>
    </row>
    <row r="428" spans="1:7" outlineLevel="1" x14ac:dyDescent="0.25">
      <c r="A428" s="18" t="s">
        <v>869</v>
      </c>
      <c r="B428" s="66">
        <v>86466.6495</v>
      </c>
      <c r="C428" s="100">
        <f t="shared" si="123"/>
        <v>86466.6495</v>
      </c>
      <c r="D428" s="68">
        <f t="shared" si="122"/>
        <v>82143.317024999997</v>
      </c>
      <c r="E428" s="71">
        <f t="shared" si="124"/>
        <v>77819.984550000008</v>
      </c>
      <c r="F428" s="73">
        <f t="shared" si="125"/>
        <v>73496.652074999991</v>
      </c>
      <c r="G428" s="74">
        <f t="shared" si="126"/>
        <v>69173.319600000003</v>
      </c>
    </row>
    <row r="429" spans="1:7" outlineLevel="1" x14ac:dyDescent="0.25">
      <c r="A429" s="18" t="s">
        <v>870</v>
      </c>
      <c r="B429" s="66">
        <v>137159.11440000005</v>
      </c>
      <c r="C429" s="100">
        <f t="shared" si="123"/>
        <v>137159.11440000005</v>
      </c>
      <c r="D429" s="68">
        <f t="shared" si="122"/>
        <v>130301.15868000004</v>
      </c>
      <c r="E429" s="71">
        <f t="shared" si="124"/>
        <v>123443.20296000005</v>
      </c>
      <c r="F429" s="73">
        <f t="shared" si="125"/>
        <v>116585.24724000004</v>
      </c>
      <c r="G429" s="74">
        <f t="shared" si="126"/>
        <v>109727.29152000004</v>
      </c>
    </row>
    <row r="430" spans="1:7" outlineLevel="1" x14ac:dyDescent="0.25">
      <c r="A430" s="18" t="s">
        <v>871</v>
      </c>
      <c r="B430" s="66">
        <v>137990.38176000005</v>
      </c>
      <c r="C430" s="100">
        <f t="shared" si="123"/>
        <v>137990.38176000005</v>
      </c>
      <c r="D430" s="68">
        <f t="shared" si="122"/>
        <v>131090.86267200005</v>
      </c>
      <c r="E430" s="71">
        <f t="shared" si="124"/>
        <v>124191.34358400005</v>
      </c>
      <c r="F430" s="73">
        <f t="shared" si="125"/>
        <v>117291.82449600003</v>
      </c>
      <c r="G430" s="74">
        <f t="shared" si="126"/>
        <v>110392.30540800004</v>
      </c>
    </row>
    <row r="431" spans="1:7" outlineLevel="1" x14ac:dyDescent="0.25">
      <c r="A431" s="18" t="s">
        <v>872</v>
      </c>
      <c r="B431" s="66">
        <v>18307.674000000006</v>
      </c>
      <c r="C431" s="100">
        <f t="shared" si="123"/>
        <v>18307.674000000006</v>
      </c>
      <c r="D431" s="68">
        <f t="shared" si="122"/>
        <v>17392.290300000004</v>
      </c>
      <c r="E431" s="71">
        <f t="shared" si="124"/>
        <v>16476.906600000006</v>
      </c>
      <c r="F431" s="73">
        <f t="shared" si="125"/>
        <v>15561.522900000005</v>
      </c>
      <c r="G431" s="74">
        <f t="shared" si="126"/>
        <v>14646.139200000005</v>
      </c>
    </row>
    <row r="432" spans="1:7" outlineLevel="1" x14ac:dyDescent="0.25">
      <c r="A432" s="18" t="s">
        <v>873</v>
      </c>
      <c r="B432" s="66">
        <v>34653.458070000001</v>
      </c>
      <c r="C432" s="100">
        <f t="shared" si="123"/>
        <v>34653.458070000001</v>
      </c>
      <c r="D432" s="68">
        <f t="shared" si="122"/>
        <v>32920.785166499998</v>
      </c>
      <c r="E432" s="71">
        <f t="shared" si="124"/>
        <v>31188.112263000003</v>
      </c>
      <c r="F432" s="73">
        <f t="shared" si="125"/>
        <v>29455.4393595</v>
      </c>
      <c r="G432" s="74">
        <f t="shared" si="126"/>
        <v>27722.766456000001</v>
      </c>
    </row>
    <row r="433" spans="1:7" outlineLevel="1" x14ac:dyDescent="0.25">
      <c r="A433" s="18" t="s">
        <v>874</v>
      </c>
      <c r="B433" s="66">
        <v>65313.864000000009</v>
      </c>
      <c r="C433" s="100">
        <f t="shared" si="123"/>
        <v>65313.864000000009</v>
      </c>
      <c r="D433" s="68">
        <f t="shared" si="122"/>
        <v>62048.170800000007</v>
      </c>
      <c r="E433" s="71">
        <f t="shared" si="124"/>
        <v>58782.477600000006</v>
      </c>
      <c r="F433" s="73">
        <f t="shared" si="125"/>
        <v>55516.784400000004</v>
      </c>
      <c r="G433" s="74">
        <f t="shared" si="126"/>
        <v>52251.09120000001</v>
      </c>
    </row>
    <row r="434" spans="1:7" outlineLevel="1" x14ac:dyDescent="0.25">
      <c r="A434" s="18" t="s">
        <v>875</v>
      </c>
      <c r="B434" s="66">
        <v>90053.964000000007</v>
      </c>
      <c r="C434" s="100">
        <f t="shared" si="123"/>
        <v>90053.964000000007</v>
      </c>
      <c r="D434" s="68">
        <f t="shared" si="122"/>
        <v>85551.265800000008</v>
      </c>
      <c r="E434" s="71">
        <f t="shared" si="124"/>
        <v>81048.567600000009</v>
      </c>
      <c r="F434" s="73">
        <f t="shared" si="125"/>
        <v>76545.869400000011</v>
      </c>
      <c r="G434" s="74">
        <f t="shared" si="126"/>
        <v>72043.171200000012</v>
      </c>
    </row>
    <row r="435" spans="1:7" outlineLevel="1" x14ac:dyDescent="0.25">
      <c r="A435" s="18" t="s">
        <v>876</v>
      </c>
      <c r="B435" s="66">
        <v>18307.674000000006</v>
      </c>
      <c r="C435" s="100">
        <f t="shared" si="123"/>
        <v>18307.674000000006</v>
      </c>
      <c r="D435" s="68">
        <f t="shared" si="122"/>
        <v>17392.290300000004</v>
      </c>
      <c r="E435" s="71">
        <f t="shared" si="124"/>
        <v>16476.906600000006</v>
      </c>
      <c r="F435" s="73">
        <f t="shared" si="125"/>
        <v>15561.522900000005</v>
      </c>
      <c r="G435" s="74">
        <f t="shared" si="126"/>
        <v>14646.139200000005</v>
      </c>
    </row>
    <row r="436" spans="1:7" outlineLevel="1" x14ac:dyDescent="0.25">
      <c r="A436" s="18" t="s">
        <v>877</v>
      </c>
      <c r="B436" s="66">
        <v>34653.458070000001</v>
      </c>
      <c r="C436" s="100">
        <f t="shared" si="123"/>
        <v>34653.458070000001</v>
      </c>
      <c r="D436" s="68">
        <f t="shared" si="122"/>
        <v>32920.785166499998</v>
      </c>
      <c r="E436" s="71">
        <f t="shared" si="124"/>
        <v>31188.112263000003</v>
      </c>
      <c r="F436" s="73">
        <f t="shared" si="125"/>
        <v>29455.4393595</v>
      </c>
      <c r="G436" s="74">
        <f t="shared" si="126"/>
        <v>27722.766456000001</v>
      </c>
    </row>
    <row r="437" spans="1:7" outlineLevel="1" x14ac:dyDescent="0.25">
      <c r="A437" s="18" t="s">
        <v>878</v>
      </c>
      <c r="B437" s="66">
        <v>54846.327690000013</v>
      </c>
      <c r="C437" s="100">
        <f t="shared" si="123"/>
        <v>54846.327690000013</v>
      </c>
      <c r="D437" s="68">
        <f t="shared" si="122"/>
        <v>52104.011305500011</v>
      </c>
      <c r="E437" s="71">
        <f t="shared" si="124"/>
        <v>49361.694921000009</v>
      </c>
      <c r="F437" s="73">
        <f t="shared" si="125"/>
        <v>46619.378536500008</v>
      </c>
      <c r="G437" s="74">
        <f t="shared" si="126"/>
        <v>43877.062152000013</v>
      </c>
    </row>
    <row r="438" spans="1:7" outlineLevel="1" x14ac:dyDescent="0.25">
      <c r="A438" s="18" t="s">
        <v>879</v>
      </c>
      <c r="B438" s="66">
        <v>74096.599500000011</v>
      </c>
      <c r="C438" s="100">
        <f t="shared" si="123"/>
        <v>74096.599500000011</v>
      </c>
      <c r="D438" s="68">
        <f t="shared" si="122"/>
        <v>70391.769525000011</v>
      </c>
      <c r="E438" s="71">
        <f t="shared" si="124"/>
        <v>66686.93955000001</v>
      </c>
      <c r="F438" s="73">
        <f t="shared" si="125"/>
        <v>62982.109575000009</v>
      </c>
      <c r="G438" s="74">
        <f t="shared" si="126"/>
        <v>59277.279600000009</v>
      </c>
    </row>
    <row r="439" spans="1:7" x14ac:dyDescent="0.25">
      <c r="A439" s="26"/>
      <c r="B439" s="53"/>
      <c r="C439" s="62"/>
      <c r="D439" s="50"/>
      <c r="E439" s="50"/>
      <c r="F439" s="50"/>
      <c r="G439" s="50"/>
    </row>
    <row r="440" spans="1:7" s="29" customFormat="1" ht="31.5" x14ac:dyDescent="0.25">
      <c r="A440" s="32" t="s">
        <v>1556</v>
      </c>
      <c r="B440" s="129"/>
      <c r="C440" s="114"/>
      <c r="D440" s="114" t="s">
        <v>1683</v>
      </c>
      <c r="E440" s="114" t="s">
        <v>1684</v>
      </c>
      <c r="F440" s="114" t="s">
        <v>1685</v>
      </c>
      <c r="G440" s="114" t="s">
        <v>1688</v>
      </c>
    </row>
    <row r="441" spans="1:7" outlineLevel="1" x14ac:dyDescent="0.25">
      <c r="A441" s="8" t="s">
        <v>115</v>
      </c>
      <c r="B441" s="79">
        <v>52943.8</v>
      </c>
      <c r="C441" s="108">
        <f>B441</f>
        <v>52943.8</v>
      </c>
      <c r="D441" s="68">
        <f>B441*0.9</f>
        <v>47649.420000000006</v>
      </c>
      <c r="E441" s="71">
        <f>B441*0.85</f>
        <v>45002.23</v>
      </c>
      <c r="F441" s="73">
        <f>B441*0.8</f>
        <v>42355.040000000008</v>
      </c>
      <c r="G441" s="74">
        <f>B441*0.75</f>
        <v>39707.850000000006</v>
      </c>
    </row>
    <row r="442" spans="1:7" outlineLevel="1" x14ac:dyDescent="0.25">
      <c r="A442" s="8" t="s">
        <v>116</v>
      </c>
      <c r="B442" s="79">
        <v>52943.8</v>
      </c>
      <c r="C442" s="108">
        <f t="shared" ref="C442:C452" si="127">B442</f>
        <v>52943.8</v>
      </c>
      <c r="D442" s="68">
        <f t="shared" ref="D442:D452" si="128">B442*0.9</f>
        <v>47649.420000000006</v>
      </c>
      <c r="E442" s="71">
        <f t="shared" ref="E442:E452" si="129">B442*0.85</f>
        <v>45002.23</v>
      </c>
      <c r="F442" s="73">
        <f t="shared" ref="F442:F452" si="130">B442*0.8</f>
        <v>42355.040000000008</v>
      </c>
      <c r="G442" s="74">
        <f t="shared" ref="G442:G452" si="131">B442*0.75</f>
        <v>39707.850000000006</v>
      </c>
    </row>
    <row r="443" spans="1:7" outlineLevel="1" x14ac:dyDescent="0.25">
      <c r="A443" s="8" t="s">
        <v>117</v>
      </c>
      <c r="B443" s="79">
        <v>11887.1</v>
      </c>
      <c r="C443" s="108">
        <f t="shared" si="127"/>
        <v>11887.1</v>
      </c>
      <c r="D443" s="68">
        <f t="shared" si="128"/>
        <v>10698.390000000001</v>
      </c>
      <c r="E443" s="71">
        <f t="shared" si="129"/>
        <v>10104.035</v>
      </c>
      <c r="F443" s="73">
        <f t="shared" si="130"/>
        <v>9509.68</v>
      </c>
      <c r="G443" s="74">
        <f t="shared" si="131"/>
        <v>8915.3250000000007</v>
      </c>
    </row>
    <row r="444" spans="1:7" outlineLevel="1" x14ac:dyDescent="0.25">
      <c r="A444" s="8" t="s">
        <v>118</v>
      </c>
      <c r="B444" s="79">
        <v>15101.4</v>
      </c>
      <c r="C444" s="108">
        <f t="shared" si="127"/>
        <v>15101.4</v>
      </c>
      <c r="D444" s="68">
        <f t="shared" si="128"/>
        <v>13591.26</v>
      </c>
      <c r="E444" s="71">
        <f t="shared" si="129"/>
        <v>12836.189999999999</v>
      </c>
      <c r="F444" s="73">
        <f t="shared" si="130"/>
        <v>12081.12</v>
      </c>
      <c r="G444" s="74">
        <f t="shared" si="131"/>
        <v>11326.05</v>
      </c>
    </row>
    <row r="445" spans="1:7" outlineLevel="1" x14ac:dyDescent="0.25">
      <c r="A445" s="8" t="s">
        <v>119</v>
      </c>
      <c r="B445" s="79">
        <v>15101.4</v>
      </c>
      <c r="C445" s="108">
        <f t="shared" si="127"/>
        <v>15101.4</v>
      </c>
      <c r="D445" s="68">
        <f t="shared" si="128"/>
        <v>13591.26</v>
      </c>
      <c r="E445" s="71">
        <f t="shared" si="129"/>
        <v>12836.189999999999</v>
      </c>
      <c r="F445" s="73">
        <f t="shared" si="130"/>
        <v>12081.12</v>
      </c>
      <c r="G445" s="74">
        <f t="shared" si="131"/>
        <v>11326.05</v>
      </c>
    </row>
    <row r="446" spans="1:7" outlineLevel="1" x14ac:dyDescent="0.25">
      <c r="A446" s="8" t="s">
        <v>120</v>
      </c>
      <c r="B446" s="79">
        <v>15101.4</v>
      </c>
      <c r="C446" s="108">
        <f t="shared" si="127"/>
        <v>15101.4</v>
      </c>
      <c r="D446" s="68">
        <f t="shared" si="128"/>
        <v>13591.26</v>
      </c>
      <c r="E446" s="71">
        <f t="shared" si="129"/>
        <v>12836.189999999999</v>
      </c>
      <c r="F446" s="73">
        <f t="shared" si="130"/>
        <v>12081.12</v>
      </c>
      <c r="G446" s="74">
        <f t="shared" si="131"/>
        <v>11326.05</v>
      </c>
    </row>
    <row r="447" spans="1:7" outlineLevel="1" x14ac:dyDescent="0.25">
      <c r="A447" s="8" t="s">
        <v>121</v>
      </c>
      <c r="B447" s="79">
        <v>15101.4</v>
      </c>
      <c r="C447" s="108">
        <f t="shared" si="127"/>
        <v>15101.4</v>
      </c>
      <c r="D447" s="68">
        <f t="shared" si="128"/>
        <v>13591.26</v>
      </c>
      <c r="E447" s="71">
        <f t="shared" si="129"/>
        <v>12836.189999999999</v>
      </c>
      <c r="F447" s="73">
        <f t="shared" si="130"/>
        <v>12081.12</v>
      </c>
      <c r="G447" s="74">
        <f t="shared" si="131"/>
        <v>11326.05</v>
      </c>
    </row>
    <row r="448" spans="1:7" outlineLevel="1" x14ac:dyDescent="0.25">
      <c r="A448" s="8" t="s">
        <v>122</v>
      </c>
      <c r="B448" s="79">
        <v>82988.2</v>
      </c>
      <c r="C448" s="108">
        <f t="shared" si="127"/>
        <v>82988.2</v>
      </c>
      <c r="D448" s="68">
        <f t="shared" si="128"/>
        <v>74689.38</v>
      </c>
      <c r="E448" s="71">
        <f t="shared" si="129"/>
        <v>70539.97</v>
      </c>
      <c r="F448" s="73">
        <f t="shared" si="130"/>
        <v>66390.559999999998</v>
      </c>
      <c r="G448" s="74">
        <f t="shared" si="131"/>
        <v>62241.149999999994</v>
      </c>
    </row>
    <row r="449" spans="1:7" ht="23.25" outlineLevel="1" x14ac:dyDescent="0.25">
      <c r="A449" s="9" t="s">
        <v>123</v>
      </c>
      <c r="B449" s="79">
        <v>82988.2</v>
      </c>
      <c r="C449" s="108">
        <f t="shared" si="127"/>
        <v>82988.2</v>
      </c>
      <c r="D449" s="68">
        <f t="shared" si="128"/>
        <v>74689.38</v>
      </c>
      <c r="E449" s="71">
        <f t="shared" si="129"/>
        <v>70539.97</v>
      </c>
      <c r="F449" s="73">
        <f t="shared" si="130"/>
        <v>66390.559999999998</v>
      </c>
      <c r="G449" s="74">
        <f t="shared" si="131"/>
        <v>62241.149999999994</v>
      </c>
    </row>
    <row r="450" spans="1:7" ht="23.25" outlineLevel="1" x14ac:dyDescent="0.25">
      <c r="A450" s="9" t="s">
        <v>124</v>
      </c>
      <c r="B450" s="79">
        <v>82988.2</v>
      </c>
      <c r="C450" s="108">
        <f t="shared" si="127"/>
        <v>82988.2</v>
      </c>
      <c r="D450" s="68">
        <f t="shared" si="128"/>
        <v>74689.38</v>
      </c>
      <c r="E450" s="71">
        <f t="shared" si="129"/>
        <v>70539.97</v>
      </c>
      <c r="F450" s="73">
        <f t="shared" si="130"/>
        <v>66390.559999999998</v>
      </c>
      <c r="G450" s="74">
        <f t="shared" si="131"/>
        <v>62241.149999999994</v>
      </c>
    </row>
    <row r="451" spans="1:7" outlineLevel="1" x14ac:dyDescent="0.25">
      <c r="A451" s="9" t="s">
        <v>125</v>
      </c>
      <c r="B451" s="79">
        <v>90177.600000000006</v>
      </c>
      <c r="C451" s="108">
        <f t="shared" si="127"/>
        <v>90177.600000000006</v>
      </c>
      <c r="D451" s="68">
        <f t="shared" si="128"/>
        <v>81159.840000000011</v>
      </c>
      <c r="E451" s="71">
        <f t="shared" si="129"/>
        <v>76650.960000000006</v>
      </c>
      <c r="F451" s="73">
        <f t="shared" si="130"/>
        <v>72142.080000000002</v>
      </c>
      <c r="G451" s="74">
        <f t="shared" si="131"/>
        <v>67633.200000000012</v>
      </c>
    </row>
    <row r="452" spans="1:7" outlineLevel="1" x14ac:dyDescent="0.25">
      <c r="A452" s="9" t="s">
        <v>126</v>
      </c>
      <c r="B452" s="79">
        <v>98836.7</v>
      </c>
      <c r="C452" s="108">
        <f t="shared" si="127"/>
        <v>98836.7</v>
      </c>
      <c r="D452" s="68">
        <f t="shared" si="128"/>
        <v>88953.03</v>
      </c>
      <c r="E452" s="71">
        <f t="shared" si="129"/>
        <v>84011.194999999992</v>
      </c>
      <c r="F452" s="73">
        <f t="shared" si="130"/>
        <v>79069.36</v>
      </c>
      <c r="G452" s="74">
        <f t="shared" si="131"/>
        <v>74127.524999999994</v>
      </c>
    </row>
    <row r="453" spans="1:7" x14ac:dyDescent="0.25">
      <c r="A453" s="26"/>
      <c r="B453" s="53"/>
      <c r="C453" s="62"/>
      <c r="D453" s="50"/>
      <c r="E453" s="50"/>
      <c r="F453" s="50"/>
      <c r="G453" s="50"/>
    </row>
    <row r="454" spans="1:7" s="29" customFormat="1" ht="31.5" x14ac:dyDescent="0.25">
      <c r="A454" s="32" t="s">
        <v>1555</v>
      </c>
      <c r="B454" s="131"/>
      <c r="C454" s="114"/>
      <c r="D454" s="114" t="s">
        <v>1683</v>
      </c>
      <c r="E454" s="114" t="s">
        <v>1684</v>
      </c>
      <c r="F454" s="114" t="s">
        <v>1685</v>
      </c>
      <c r="G454" s="114" t="s">
        <v>1688</v>
      </c>
    </row>
    <row r="455" spans="1:7" outlineLevel="1" x14ac:dyDescent="0.25">
      <c r="A455" s="10" t="s">
        <v>127</v>
      </c>
      <c r="B455" s="80">
        <v>89000</v>
      </c>
      <c r="C455" s="109">
        <f>B455</f>
        <v>89000</v>
      </c>
      <c r="D455" s="68">
        <f t="shared" ref="D455:D505" si="132">B455*0.9</f>
        <v>80100</v>
      </c>
      <c r="E455" s="71">
        <f>B455*0.85</f>
        <v>75650</v>
      </c>
      <c r="F455" s="73">
        <f>B455*0.8</f>
        <v>71200</v>
      </c>
      <c r="G455" s="74">
        <f>B455*0.75</f>
        <v>66750</v>
      </c>
    </row>
    <row r="456" spans="1:7" outlineLevel="1" x14ac:dyDescent="0.25">
      <c r="A456" s="8" t="s">
        <v>128</v>
      </c>
      <c r="B456" s="80">
        <v>89000</v>
      </c>
      <c r="C456" s="109">
        <f t="shared" ref="C456:C473" si="133">B456</f>
        <v>89000</v>
      </c>
      <c r="D456" s="68">
        <f t="shared" si="132"/>
        <v>80100</v>
      </c>
      <c r="E456" s="71">
        <f t="shared" ref="E456:E473" si="134">B456*0.85</f>
        <v>75650</v>
      </c>
      <c r="F456" s="73">
        <f t="shared" ref="F456:F473" si="135">B456*0.8</f>
        <v>71200</v>
      </c>
      <c r="G456" s="74">
        <f t="shared" ref="G456:G473" si="136">B456*0.75</f>
        <v>66750</v>
      </c>
    </row>
    <row r="457" spans="1:7" outlineLevel="1" x14ac:dyDescent="0.25">
      <c r="A457" s="8" t="s">
        <v>129</v>
      </c>
      <c r="B457" s="80">
        <v>89000</v>
      </c>
      <c r="C457" s="109">
        <f t="shared" si="133"/>
        <v>89000</v>
      </c>
      <c r="D457" s="68">
        <f t="shared" si="132"/>
        <v>80100</v>
      </c>
      <c r="E457" s="71">
        <f t="shared" si="134"/>
        <v>75650</v>
      </c>
      <c r="F457" s="73">
        <f t="shared" si="135"/>
        <v>71200</v>
      </c>
      <c r="G457" s="74">
        <f t="shared" si="136"/>
        <v>66750</v>
      </c>
    </row>
    <row r="458" spans="1:7" outlineLevel="1" x14ac:dyDescent="0.25">
      <c r="A458" s="8" t="s">
        <v>130</v>
      </c>
      <c r="B458" s="79">
        <v>159326.20000000001</v>
      </c>
      <c r="C458" s="109">
        <f t="shared" si="133"/>
        <v>159326.20000000001</v>
      </c>
      <c r="D458" s="68">
        <f t="shared" si="132"/>
        <v>143393.58000000002</v>
      </c>
      <c r="E458" s="71">
        <f t="shared" si="134"/>
        <v>135427.27000000002</v>
      </c>
      <c r="F458" s="73">
        <f t="shared" si="135"/>
        <v>127460.96000000002</v>
      </c>
      <c r="G458" s="74">
        <f t="shared" si="136"/>
        <v>119494.65000000001</v>
      </c>
    </row>
    <row r="459" spans="1:7" ht="22.5" outlineLevel="1" x14ac:dyDescent="0.25">
      <c r="A459" s="8" t="s">
        <v>131</v>
      </c>
      <c r="B459" s="79">
        <v>117391.7</v>
      </c>
      <c r="C459" s="109">
        <f t="shared" si="133"/>
        <v>117391.7</v>
      </c>
      <c r="D459" s="68">
        <f t="shared" si="132"/>
        <v>105652.53</v>
      </c>
      <c r="E459" s="71">
        <f t="shared" si="134"/>
        <v>99782.944999999992</v>
      </c>
      <c r="F459" s="73">
        <f t="shared" si="135"/>
        <v>93913.36</v>
      </c>
      <c r="G459" s="74">
        <f t="shared" si="136"/>
        <v>88043.774999999994</v>
      </c>
    </row>
    <row r="460" spans="1:7" outlineLevel="1" x14ac:dyDescent="0.25">
      <c r="A460" s="8" t="s">
        <v>132</v>
      </c>
      <c r="B460" s="80">
        <v>149000</v>
      </c>
      <c r="C460" s="109">
        <f t="shared" si="133"/>
        <v>149000</v>
      </c>
      <c r="D460" s="68">
        <f t="shared" si="132"/>
        <v>134100</v>
      </c>
      <c r="E460" s="71">
        <f t="shared" si="134"/>
        <v>126650</v>
      </c>
      <c r="F460" s="73">
        <f t="shared" si="135"/>
        <v>119200</v>
      </c>
      <c r="G460" s="74">
        <f t="shared" si="136"/>
        <v>111750</v>
      </c>
    </row>
    <row r="461" spans="1:7" outlineLevel="1" x14ac:dyDescent="0.25">
      <c r="A461" s="8" t="s">
        <v>133</v>
      </c>
      <c r="B461" s="80">
        <v>149000</v>
      </c>
      <c r="C461" s="109">
        <f t="shared" si="133"/>
        <v>149000</v>
      </c>
      <c r="D461" s="68">
        <f t="shared" si="132"/>
        <v>134100</v>
      </c>
      <c r="E461" s="71">
        <f t="shared" si="134"/>
        <v>126650</v>
      </c>
      <c r="F461" s="73">
        <f t="shared" si="135"/>
        <v>119200</v>
      </c>
      <c r="G461" s="74">
        <f t="shared" si="136"/>
        <v>111750</v>
      </c>
    </row>
    <row r="462" spans="1:7" outlineLevel="1" x14ac:dyDescent="0.25">
      <c r="A462" s="8" t="s">
        <v>134</v>
      </c>
      <c r="B462" s="79">
        <v>234907.2</v>
      </c>
      <c r="C462" s="109">
        <f t="shared" si="133"/>
        <v>234907.2</v>
      </c>
      <c r="D462" s="68">
        <f t="shared" si="132"/>
        <v>211416.48</v>
      </c>
      <c r="E462" s="71">
        <f t="shared" si="134"/>
        <v>199671.12</v>
      </c>
      <c r="F462" s="73">
        <f t="shared" si="135"/>
        <v>187925.76000000001</v>
      </c>
      <c r="G462" s="74">
        <f t="shared" si="136"/>
        <v>176180.40000000002</v>
      </c>
    </row>
    <row r="463" spans="1:7" outlineLevel="1" x14ac:dyDescent="0.25">
      <c r="A463" s="8" t="s">
        <v>135</v>
      </c>
      <c r="B463" s="79">
        <v>234907.2</v>
      </c>
      <c r="C463" s="109">
        <f t="shared" si="133"/>
        <v>234907.2</v>
      </c>
      <c r="D463" s="68">
        <f t="shared" si="132"/>
        <v>211416.48</v>
      </c>
      <c r="E463" s="71">
        <f t="shared" si="134"/>
        <v>199671.12</v>
      </c>
      <c r="F463" s="73">
        <f t="shared" si="135"/>
        <v>187925.76000000001</v>
      </c>
      <c r="G463" s="74">
        <f t="shared" si="136"/>
        <v>176180.40000000002</v>
      </c>
    </row>
    <row r="464" spans="1:7" outlineLevel="1" x14ac:dyDescent="0.25">
      <c r="A464" s="8" t="s">
        <v>136</v>
      </c>
      <c r="B464" s="79">
        <v>234907.2</v>
      </c>
      <c r="C464" s="109">
        <f t="shared" si="133"/>
        <v>234907.2</v>
      </c>
      <c r="D464" s="68">
        <f t="shared" si="132"/>
        <v>211416.48</v>
      </c>
      <c r="E464" s="71">
        <f t="shared" si="134"/>
        <v>199671.12</v>
      </c>
      <c r="F464" s="73">
        <f t="shared" si="135"/>
        <v>187925.76000000001</v>
      </c>
      <c r="G464" s="74">
        <f t="shared" si="136"/>
        <v>176180.40000000002</v>
      </c>
    </row>
    <row r="465" spans="1:7" outlineLevel="1" x14ac:dyDescent="0.25">
      <c r="A465" s="8" t="s">
        <v>137</v>
      </c>
      <c r="B465" s="79">
        <v>263096.09999999998</v>
      </c>
      <c r="C465" s="109">
        <f t="shared" si="133"/>
        <v>263096.09999999998</v>
      </c>
      <c r="D465" s="68">
        <f t="shared" si="132"/>
        <v>236786.49</v>
      </c>
      <c r="E465" s="71">
        <f t="shared" si="134"/>
        <v>223631.68499999997</v>
      </c>
      <c r="F465" s="73">
        <f t="shared" si="135"/>
        <v>210476.88</v>
      </c>
      <c r="G465" s="74">
        <f t="shared" si="136"/>
        <v>197322.07499999998</v>
      </c>
    </row>
    <row r="466" spans="1:7" outlineLevel="1" x14ac:dyDescent="0.25">
      <c r="A466" s="8" t="s">
        <v>138</v>
      </c>
      <c r="B466" s="79">
        <v>263096.09999999998</v>
      </c>
      <c r="C466" s="109">
        <f t="shared" si="133"/>
        <v>263096.09999999998</v>
      </c>
      <c r="D466" s="68">
        <f t="shared" si="132"/>
        <v>236786.49</v>
      </c>
      <c r="E466" s="71">
        <f t="shared" si="134"/>
        <v>223631.68499999997</v>
      </c>
      <c r="F466" s="73">
        <f t="shared" si="135"/>
        <v>210476.88</v>
      </c>
      <c r="G466" s="74">
        <f t="shared" si="136"/>
        <v>197322.07499999998</v>
      </c>
    </row>
    <row r="467" spans="1:7" outlineLevel="1" x14ac:dyDescent="0.25">
      <c r="A467" s="8" t="s">
        <v>139</v>
      </c>
      <c r="B467" s="80">
        <v>192000</v>
      </c>
      <c r="C467" s="109">
        <f t="shared" si="133"/>
        <v>192000</v>
      </c>
      <c r="D467" s="68">
        <f t="shared" si="132"/>
        <v>172800</v>
      </c>
      <c r="E467" s="71">
        <f t="shared" si="134"/>
        <v>163200</v>
      </c>
      <c r="F467" s="73">
        <f t="shared" si="135"/>
        <v>153600</v>
      </c>
      <c r="G467" s="74">
        <f t="shared" si="136"/>
        <v>144000</v>
      </c>
    </row>
    <row r="468" spans="1:7" outlineLevel="1" x14ac:dyDescent="0.25">
      <c r="A468" s="8" t="s">
        <v>140</v>
      </c>
      <c r="B468" s="80">
        <v>192000</v>
      </c>
      <c r="C468" s="109">
        <f t="shared" si="133"/>
        <v>192000</v>
      </c>
      <c r="D468" s="68">
        <f t="shared" si="132"/>
        <v>172800</v>
      </c>
      <c r="E468" s="71">
        <f t="shared" si="134"/>
        <v>163200</v>
      </c>
      <c r="F468" s="73">
        <f t="shared" si="135"/>
        <v>153600</v>
      </c>
      <c r="G468" s="74">
        <f t="shared" si="136"/>
        <v>144000</v>
      </c>
    </row>
    <row r="469" spans="1:7" outlineLevel="1" x14ac:dyDescent="0.25">
      <c r="A469" s="8" t="s">
        <v>141</v>
      </c>
      <c r="B469" s="80">
        <v>304500</v>
      </c>
      <c r="C469" s="109">
        <f t="shared" si="133"/>
        <v>304500</v>
      </c>
      <c r="D469" s="68">
        <f t="shared" si="132"/>
        <v>274050</v>
      </c>
      <c r="E469" s="71">
        <f t="shared" si="134"/>
        <v>258825</v>
      </c>
      <c r="F469" s="73">
        <f t="shared" si="135"/>
        <v>243600</v>
      </c>
      <c r="G469" s="74">
        <f t="shared" si="136"/>
        <v>228375</v>
      </c>
    </row>
    <row r="470" spans="1:7" outlineLevel="1" x14ac:dyDescent="0.25">
      <c r="A470" s="8" t="s">
        <v>142</v>
      </c>
      <c r="B470" s="80">
        <v>469098</v>
      </c>
      <c r="C470" s="109">
        <f t="shared" si="133"/>
        <v>469098</v>
      </c>
      <c r="D470" s="68">
        <f t="shared" si="132"/>
        <v>422188.2</v>
      </c>
      <c r="E470" s="71">
        <f t="shared" si="134"/>
        <v>398733.3</v>
      </c>
      <c r="F470" s="73">
        <f t="shared" si="135"/>
        <v>375278.4</v>
      </c>
      <c r="G470" s="74">
        <f t="shared" si="136"/>
        <v>351823.5</v>
      </c>
    </row>
    <row r="471" spans="1:7" outlineLevel="1" x14ac:dyDescent="0.25">
      <c r="A471" s="10" t="s">
        <v>143</v>
      </c>
      <c r="B471" s="80">
        <v>469098</v>
      </c>
      <c r="C471" s="109">
        <f t="shared" si="133"/>
        <v>469098</v>
      </c>
      <c r="D471" s="68">
        <f t="shared" si="132"/>
        <v>422188.2</v>
      </c>
      <c r="E471" s="71">
        <f t="shared" si="134"/>
        <v>398733.3</v>
      </c>
      <c r="F471" s="73">
        <f t="shared" si="135"/>
        <v>375278.4</v>
      </c>
      <c r="G471" s="74">
        <f t="shared" si="136"/>
        <v>351823.5</v>
      </c>
    </row>
    <row r="472" spans="1:7" outlineLevel="1" x14ac:dyDescent="0.25">
      <c r="A472" s="10" t="s">
        <v>144</v>
      </c>
      <c r="B472" s="79">
        <v>518305.1</v>
      </c>
      <c r="C472" s="109">
        <f t="shared" si="133"/>
        <v>518305.1</v>
      </c>
      <c r="D472" s="68">
        <f t="shared" si="132"/>
        <v>466474.58999999997</v>
      </c>
      <c r="E472" s="71">
        <f t="shared" si="134"/>
        <v>440559.33499999996</v>
      </c>
      <c r="F472" s="73">
        <f t="shared" si="135"/>
        <v>414644.08</v>
      </c>
      <c r="G472" s="74">
        <f t="shared" si="136"/>
        <v>388728.82499999995</v>
      </c>
    </row>
    <row r="473" spans="1:7" outlineLevel="1" x14ac:dyDescent="0.25">
      <c r="A473" s="8" t="s">
        <v>145</v>
      </c>
      <c r="B473" s="79">
        <v>518305.1</v>
      </c>
      <c r="C473" s="109">
        <f t="shared" si="133"/>
        <v>518305.1</v>
      </c>
      <c r="D473" s="68">
        <f t="shared" si="132"/>
        <v>466474.58999999997</v>
      </c>
      <c r="E473" s="71">
        <f t="shared" si="134"/>
        <v>440559.33499999996</v>
      </c>
      <c r="F473" s="73">
        <f t="shared" si="135"/>
        <v>414644.08</v>
      </c>
      <c r="G473" s="74">
        <f t="shared" si="136"/>
        <v>388728.82499999995</v>
      </c>
    </row>
    <row r="474" spans="1:7" x14ac:dyDescent="0.25">
      <c r="A474" s="26"/>
      <c r="B474" s="53"/>
      <c r="C474" s="62"/>
      <c r="D474" s="50"/>
      <c r="E474" s="50"/>
      <c r="F474" s="50"/>
      <c r="G474" s="50"/>
    </row>
    <row r="475" spans="1:7" s="29" customFormat="1" ht="31.5" x14ac:dyDescent="0.25">
      <c r="A475" s="32" t="s">
        <v>1642</v>
      </c>
      <c r="B475" s="131"/>
      <c r="C475" s="114"/>
      <c r="D475" s="114" t="s">
        <v>1683</v>
      </c>
      <c r="E475" s="114" t="s">
        <v>1684</v>
      </c>
      <c r="F475" s="114" t="s">
        <v>1685</v>
      </c>
      <c r="G475" s="114" t="s">
        <v>1688</v>
      </c>
    </row>
    <row r="476" spans="1:7" outlineLevel="1" x14ac:dyDescent="0.25">
      <c r="A476" s="8" t="s">
        <v>146</v>
      </c>
      <c r="B476" s="79">
        <v>1088.5</v>
      </c>
      <c r="C476" s="108">
        <f>B476</f>
        <v>1088.5</v>
      </c>
      <c r="D476" s="68">
        <f t="shared" si="132"/>
        <v>979.65</v>
      </c>
      <c r="E476" s="71">
        <f>B476*0.85</f>
        <v>925.22500000000002</v>
      </c>
      <c r="F476" s="73">
        <f>B476*0.8</f>
        <v>870.80000000000007</v>
      </c>
      <c r="G476" s="74">
        <f>B476*0.75</f>
        <v>816.375</v>
      </c>
    </row>
    <row r="477" spans="1:7" outlineLevel="1" x14ac:dyDescent="0.25">
      <c r="A477" s="8" t="s">
        <v>147</v>
      </c>
      <c r="B477" s="79">
        <v>2177.1</v>
      </c>
      <c r="C477" s="108">
        <f t="shared" ref="C477:C479" si="137">B477</f>
        <v>2177.1</v>
      </c>
      <c r="D477" s="68">
        <f t="shared" si="132"/>
        <v>1959.3899999999999</v>
      </c>
      <c r="E477" s="71">
        <f t="shared" ref="E477:E479" si="138">B477*0.85</f>
        <v>1850.5349999999999</v>
      </c>
      <c r="F477" s="73">
        <f t="shared" ref="F477:F479" si="139">B477*0.8</f>
        <v>1741.68</v>
      </c>
      <c r="G477" s="74">
        <f t="shared" ref="G477:G479" si="140">B477*0.75</f>
        <v>1632.8249999999998</v>
      </c>
    </row>
    <row r="478" spans="1:7" outlineLevel="1" x14ac:dyDescent="0.25">
      <c r="A478" s="8" t="s">
        <v>148</v>
      </c>
      <c r="B478" s="79">
        <v>2155.8000000000002</v>
      </c>
      <c r="C478" s="108">
        <f t="shared" si="137"/>
        <v>2155.8000000000002</v>
      </c>
      <c r="D478" s="68">
        <f t="shared" si="132"/>
        <v>1940.2200000000003</v>
      </c>
      <c r="E478" s="71">
        <f t="shared" si="138"/>
        <v>1832.43</v>
      </c>
      <c r="F478" s="73">
        <f t="shared" si="139"/>
        <v>1724.6400000000003</v>
      </c>
      <c r="G478" s="74">
        <f t="shared" si="140"/>
        <v>1616.8500000000001</v>
      </c>
    </row>
    <row r="479" spans="1:7" outlineLevel="1" x14ac:dyDescent="0.25">
      <c r="A479" s="8" t="s">
        <v>149</v>
      </c>
      <c r="B479" s="79">
        <v>4311.7</v>
      </c>
      <c r="C479" s="108">
        <f t="shared" si="137"/>
        <v>4311.7</v>
      </c>
      <c r="D479" s="68">
        <f t="shared" si="132"/>
        <v>3880.5299999999997</v>
      </c>
      <c r="E479" s="71">
        <f t="shared" si="138"/>
        <v>3664.9449999999997</v>
      </c>
      <c r="F479" s="73">
        <f t="shared" si="139"/>
        <v>3449.36</v>
      </c>
      <c r="G479" s="74">
        <f t="shared" si="140"/>
        <v>3233.7749999999996</v>
      </c>
    </row>
    <row r="480" spans="1:7" x14ac:dyDescent="0.25">
      <c r="A480" s="26"/>
      <c r="B480" s="53"/>
      <c r="C480" s="62"/>
      <c r="D480" s="50"/>
      <c r="E480" s="50"/>
      <c r="F480" s="50"/>
      <c r="G480" s="50"/>
    </row>
    <row r="481" spans="1:7" s="29" customFormat="1" ht="31.5" x14ac:dyDescent="0.25">
      <c r="A481" s="32" t="s">
        <v>1643</v>
      </c>
      <c r="B481" s="131"/>
      <c r="C481" s="114"/>
      <c r="D481" s="114" t="s">
        <v>1683</v>
      </c>
      <c r="E481" s="114" t="s">
        <v>1684</v>
      </c>
      <c r="F481" s="114" t="s">
        <v>1685</v>
      </c>
      <c r="G481" s="114" t="s">
        <v>1688</v>
      </c>
    </row>
    <row r="482" spans="1:7" outlineLevel="1" x14ac:dyDescent="0.25">
      <c r="A482" s="8" t="s">
        <v>150</v>
      </c>
      <c r="B482" s="79">
        <v>267.39999999999998</v>
      </c>
      <c r="C482" s="108">
        <f>B482</f>
        <v>267.39999999999998</v>
      </c>
      <c r="D482" s="68">
        <f t="shared" si="132"/>
        <v>240.66</v>
      </c>
      <c r="E482" s="71">
        <f>B482*0.85</f>
        <v>227.28999999999996</v>
      </c>
      <c r="F482" s="73">
        <f>B482*0.8</f>
        <v>213.92</v>
      </c>
      <c r="G482" s="74">
        <f>B482*0.75</f>
        <v>200.54999999999998</v>
      </c>
    </row>
    <row r="483" spans="1:7" outlineLevel="1" x14ac:dyDescent="0.25">
      <c r="A483" s="8" t="s">
        <v>151</v>
      </c>
      <c r="B483" s="79">
        <v>4142.3999999999996</v>
      </c>
      <c r="C483" s="108">
        <f t="shared" ref="C483:C497" si="141">B483</f>
        <v>4142.3999999999996</v>
      </c>
      <c r="D483" s="68">
        <f t="shared" si="132"/>
        <v>3728.16</v>
      </c>
      <c r="E483" s="71">
        <f t="shared" ref="E483:E497" si="142">B483*0.85</f>
        <v>3521.0399999999995</v>
      </c>
      <c r="F483" s="73">
        <f t="shared" ref="F483:F497" si="143">B483*0.8</f>
        <v>3313.92</v>
      </c>
      <c r="G483" s="74">
        <f t="shared" ref="G483:G497" si="144">B483*0.75</f>
        <v>3106.7999999999997</v>
      </c>
    </row>
    <row r="484" spans="1:7" outlineLevel="1" x14ac:dyDescent="0.25">
      <c r="A484" s="8" t="s">
        <v>152</v>
      </c>
      <c r="B484" s="79">
        <v>3698.6</v>
      </c>
      <c r="C484" s="108">
        <f t="shared" si="141"/>
        <v>3698.6</v>
      </c>
      <c r="D484" s="68">
        <f t="shared" si="132"/>
        <v>3328.74</v>
      </c>
      <c r="E484" s="71">
        <f t="shared" si="142"/>
        <v>3143.81</v>
      </c>
      <c r="F484" s="73">
        <f t="shared" si="143"/>
        <v>2958.88</v>
      </c>
      <c r="G484" s="74">
        <f t="shared" si="144"/>
        <v>2773.95</v>
      </c>
    </row>
    <row r="485" spans="1:7" outlineLevel="1" x14ac:dyDescent="0.25">
      <c r="A485" s="8" t="s">
        <v>153</v>
      </c>
      <c r="B485" s="79">
        <v>2466.1</v>
      </c>
      <c r="C485" s="108">
        <f t="shared" si="141"/>
        <v>2466.1</v>
      </c>
      <c r="D485" s="68">
        <f t="shared" si="132"/>
        <v>2219.4899999999998</v>
      </c>
      <c r="E485" s="71">
        <f t="shared" si="142"/>
        <v>2096.1849999999999</v>
      </c>
      <c r="F485" s="73">
        <f t="shared" si="143"/>
        <v>1972.88</v>
      </c>
      <c r="G485" s="74">
        <f t="shared" si="144"/>
        <v>1849.5749999999998</v>
      </c>
    </row>
    <row r="486" spans="1:7" outlineLevel="1" x14ac:dyDescent="0.25">
      <c r="A486" s="8" t="s">
        <v>154</v>
      </c>
      <c r="B486" s="79">
        <v>3297.3</v>
      </c>
      <c r="C486" s="108">
        <f t="shared" si="141"/>
        <v>3297.3</v>
      </c>
      <c r="D486" s="68">
        <f t="shared" si="132"/>
        <v>2967.57</v>
      </c>
      <c r="E486" s="71">
        <f t="shared" si="142"/>
        <v>2802.7049999999999</v>
      </c>
      <c r="F486" s="73">
        <f t="shared" si="143"/>
        <v>2637.84</v>
      </c>
      <c r="G486" s="74">
        <f t="shared" si="144"/>
        <v>2472.9750000000004</v>
      </c>
    </row>
    <row r="487" spans="1:7" outlineLevel="1" x14ac:dyDescent="0.25">
      <c r="A487" s="8" t="s">
        <v>155</v>
      </c>
      <c r="B487" s="79">
        <v>3297.3</v>
      </c>
      <c r="C487" s="108">
        <f t="shared" si="141"/>
        <v>3297.3</v>
      </c>
      <c r="D487" s="68">
        <f t="shared" si="132"/>
        <v>2967.57</v>
      </c>
      <c r="E487" s="71">
        <f t="shared" si="142"/>
        <v>2802.7049999999999</v>
      </c>
      <c r="F487" s="73">
        <f t="shared" si="143"/>
        <v>2637.84</v>
      </c>
      <c r="G487" s="74">
        <f t="shared" si="144"/>
        <v>2472.9750000000004</v>
      </c>
    </row>
    <row r="488" spans="1:7" outlineLevel="1" x14ac:dyDescent="0.25">
      <c r="A488" s="8" t="s">
        <v>156</v>
      </c>
      <c r="B488" s="79">
        <v>2585.3000000000002</v>
      </c>
      <c r="C488" s="108">
        <f t="shared" si="141"/>
        <v>2585.3000000000002</v>
      </c>
      <c r="D488" s="68">
        <f t="shared" si="132"/>
        <v>2326.7700000000004</v>
      </c>
      <c r="E488" s="71">
        <f t="shared" si="142"/>
        <v>2197.5050000000001</v>
      </c>
      <c r="F488" s="73">
        <f t="shared" si="143"/>
        <v>2068.2400000000002</v>
      </c>
      <c r="G488" s="74">
        <f t="shared" si="144"/>
        <v>1938.9750000000001</v>
      </c>
    </row>
    <row r="489" spans="1:7" outlineLevel="1" x14ac:dyDescent="0.25">
      <c r="A489" s="8" t="s">
        <v>157</v>
      </c>
      <c r="B489" s="79">
        <v>3698.6</v>
      </c>
      <c r="C489" s="108">
        <f t="shared" si="141"/>
        <v>3698.6</v>
      </c>
      <c r="D489" s="68">
        <f t="shared" si="132"/>
        <v>3328.74</v>
      </c>
      <c r="E489" s="71">
        <f t="shared" si="142"/>
        <v>3143.81</v>
      </c>
      <c r="F489" s="73">
        <f t="shared" si="143"/>
        <v>2958.88</v>
      </c>
      <c r="G489" s="74">
        <f t="shared" si="144"/>
        <v>2773.95</v>
      </c>
    </row>
    <row r="490" spans="1:7" outlineLevel="1" x14ac:dyDescent="0.25">
      <c r="A490" s="8" t="s">
        <v>158</v>
      </c>
      <c r="B490" s="79">
        <v>2585.3000000000002</v>
      </c>
      <c r="C490" s="108">
        <f t="shared" si="141"/>
        <v>2585.3000000000002</v>
      </c>
      <c r="D490" s="68">
        <f t="shared" si="132"/>
        <v>2326.7700000000004</v>
      </c>
      <c r="E490" s="71">
        <f t="shared" si="142"/>
        <v>2197.5050000000001</v>
      </c>
      <c r="F490" s="73">
        <f t="shared" si="143"/>
        <v>2068.2400000000002</v>
      </c>
      <c r="G490" s="74">
        <f t="shared" si="144"/>
        <v>1938.9750000000001</v>
      </c>
    </row>
    <row r="491" spans="1:7" outlineLevel="1" x14ac:dyDescent="0.25">
      <c r="A491" s="8" t="s">
        <v>159</v>
      </c>
      <c r="B491" s="79">
        <v>3698.6</v>
      </c>
      <c r="C491" s="108">
        <f t="shared" si="141"/>
        <v>3698.6</v>
      </c>
      <c r="D491" s="68">
        <f t="shared" si="132"/>
        <v>3328.74</v>
      </c>
      <c r="E491" s="71">
        <f t="shared" si="142"/>
        <v>3143.81</v>
      </c>
      <c r="F491" s="73">
        <f t="shared" si="143"/>
        <v>2958.88</v>
      </c>
      <c r="G491" s="74">
        <f t="shared" si="144"/>
        <v>2773.95</v>
      </c>
    </row>
    <row r="492" spans="1:7" outlineLevel="1" x14ac:dyDescent="0.25">
      <c r="A492" s="8" t="s">
        <v>160</v>
      </c>
      <c r="B492" s="79">
        <v>3698.6</v>
      </c>
      <c r="C492" s="108">
        <f t="shared" si="141"/>
        <v>3698.6</v>
      </c>
      <c r="D492" s="68">
        <f t="shared" si="132"/>
        <v>3328.74</v>
      </c>
      <c r="E492" s="71">
        <f t="shared" si="142"/>
        <v>3143.81</v>
      </c>
      <c r="F492" s="73">
        <f t="shared" si="143"/>
        <v>2958.88</v>
      </c>
      <c r="G492" s="74">
        <f t="shared" si="144"/>
        <v>2773.95</v>
      </c>
    </row>
    <row r="493" spans="1:7" outlineLevel="1" x14ac:dyDescent="0.25">
      <c r="A493" s="8" t="s">
        <v>161</v>
      </c>
      <c r="B493" s="79">
        <v>3698.6</v>
      </c>
      <c r="C493" s="108">
        <f t="shared" si="141"/>
        <v>3698.6</v>
      </c>
      <c r="D493" s="68">
        <f t="shared" si="132"/>
        <v>3328.74</v>
      </c>
      <c r="E493" s="71">
        <f t="shared" si="142"/>
        <v>3143.81</v>
      </c>
      <c r="F493" s="73">
        <f t="shared" si="143"/>
        <v>2958.88</v>
      </c>
      <c r="G493" s="74">
        <f t="shared" si="144"/>
        <v>2773.95</v>
      </c>
    </row>
    <row r="494" spans="1:7" outlineLevel="1" x14ac:dyDescent="0.25">
      <c r="A494" s="9" t="s">
        <v>162</v>
      </c>
      <c r="B494" s="80">
        <v>3698.6449500000008</v>
      </c>
      <c r="C494" s="108">
        <f t="shared" si="141"/>
        <v>3698.6449500000008</v>
      </c>
      <c r="D494" s="68">
        <f t="shared" si="132"/>
        <v>3328.780455000001</v>
      </c>
      <c r="E494" s="71">
        <f t="shared" si="142"/>
        <v>3143.8482075000006</v>
      </c>
      <c r="F494" s="73">
        <f t="shared" si="143"/>
        <v>2958.9159600000007</v>
      </c>
      <c r="G494" s="74">
        <f t="shared" si="144"/>
        <v>2773.9837125000004</v>
      </c>
    </row>
    <row r="495" spans="1:7" outlineLevel="1" x14ac:dyDescent="0.25">
      <c r="A495" s="9" t="s">
        <v>163</v>
      </c>
      <c r="B495" s="80">
        <v>3712.994208000001</v>
      </c>
      <c r="C495" s="108">
        <f t="shared" si="141"/>
        <v>3712.994208000001</v>
      </c>
      <c r="D495" s="68">
        <f t="shared" si="132"/>
        <v>3341.694787200001</v>
      </c>
      <c r="E495" s="71">
        <f t="shared" si="142"/>
        <v>3156.045076800001</v>
      </c>
      <c r="F495" s="73">
        <f t="shared" si="143"/>
        <v>2970.395366400001</v>
      </c>
      <c r="G495" s="74">
        <f t="shared" si="144"/>
        <v>2784.745656000001</v>
      </c>
    </row>
    <row r="496" spans="1:7" outlineLevel="1" x14ac:dyDescent="0.25">
      <c r="A496" s="8" t="s">
        <v>164</v>
      </c>
      <c r="B496" s="80">
        <v>5527.9279440000018</v>
      </c>
      <c r="C496" s="108">
        <f t="shared" si="141"/>
        <v>5527.9279440000018</v>
      </c>
      <c r="D496" s="68">
        <f t="shared" si="132"/>
        <v>4975.1351496000016</v>
      </c>
      <c r="E496" s="71">
        <f t="shared" si="142"/>
        <v>4698.7387524000014</v>
      </c>
      <c r="F496" s="73">
        <f t="shared" si="143"/>
        <v>4422.3423552000013</v>
      </c>
      <c r="G496" s="74">
        <f t="shared" si="144"/>
        <v>4145.9459580000012</v>
      </c>
    </row>
    <row r="497" spans="1:7" outlineLevel="1" x14ac:dyDescent="0.25">
      <c r="A497" s="9" t="s">
        <v>165</v>
      </c>
      <c r="B497" s="80">
        <v>4723.1099999999997</v>
      </c>
      <c r="C497" s="108">
        <f t="shared" si="141"/>
        <v>4723.1099999999997</v>
      </c>
      <c r="D497" s="68">
        <f t="shared" si="132"/>
        <v>4250.799</v>
      </c>
      <c r="E497" s="71">
        <f t="shared" si="142"/>
        <v>4014.6434999999997</v>
      </c>
      <c r="F497" s="73">
        <f t="shared" si="143"/>
        <v>3778.4879999999998</v>
      </c>
      <c r="G497" s="74">
        <f t="shared" si="144"/>
        <v>3542.3324999999995</v>
      </c>
    </row>
    <row r="498" spans="1:7" x14ac:dyDescent="0.25">
      <c r="A498" s="26"/>
      <c r="B498" s="53"/>
      <c r="C498" s="62"/>
      <c r="D498" s="50"/>
      <c r="E498" s="50"/>
      <c r="F498" s="50"/>
      <c r="G498" s="50"/>
    </row>
    <row r="499" spans="1:7" s="29" customFormat="1" ht="15.75" x14ac:dyDescent="0.25">
      <c r="A499" s="32" t="s">
        <v>166</v>
      </c>
      <c r="B499" s="131"/>
      <c r="C499" s="114"/>
      <c r="D499" s="114" t="s">
        <v>1683</v>
      </c>
      <c r="E499" s="114" t="s">
        <v>1684</v>
      </c>
      <c r="F499" s="114" t="s">
        <v>1685</v>
      </c>
      <c r="G499" s="114" t="s">
        <v>1688</v>
      </c>
    </row>
    <row r="500" spans="1:7" outlineLevel="1" x14ac:dyDescent="0.25">
      <c r="A500" s="8" t="s">
        <v>167</v>
      </c>
      <c r="B500" s="80">
        <v>3362.4045000000001</v>
      </c>
      <c r="C500" s="109">
        <f>B500</f>
        <v>3362.4045000000001</v>
      </c>
      <c r="D500" s="68">
        <f t="shared" si="132"/>
        <v>3026.1640500000003</v>
      </c>
      <c r="E500" s="71">
        <f>B500*0.85</f>
        <v>2858.0438250000002</v>
      </c>
      <c r="F500" s="73">
        <f>B500*0.8</f>
        <v>2689.9236000000001</v>
      </c>
      <c r="G500" s="74">
        <f>B500*0.75</f>
        <v>2521.803375</v>
      </c>
    </row>
    <row r="501" spans="1:7" outlineLevel="1" x14ac:dyDescent="0.25">
      <c r="A501" s="8" t="s">
        <v>168</v>
      </c>
      <c r="B501" s="80">
        <v>7759.3950000000013</v>
      </c>
      <c r="C501" s="109">
        <f>B501</f>
        <v>7759.3950000000013</v>
      </c>
      <c r="D501" s="68">
        <f t="shared" si="132"/>
        <v>6983.4555000000009</v>
      </c>
      <c r="E501" s="71">
        <f>B501*0.85</f>
        <v>6595.4857500000007</v>
      </c>
      <c r="F501" s="73">
        <f>B501*0.8</f>
        <v>6207.5160000000014</v>
      </c>
      <c r="G501" s="74">
        <f>B501*0.75</f>
        <v>5819.5462500000012</v>
      </c>
    </row>
    <row r="502" spans="1:7" x14ac:dyDescent="0.25">
      <c r="A502" s="8"/>
      <c r="B502" s="61"/>
      <c r="C502" s="62"/>
      <c r="D502" s="50"/>
      <c r="E502" s="50"/>
      <c r="F502" s="50"/>
      <c r="G502" s="50"/>
    </row>
    <row r="503" spans="1:7" s="29" customFormat="1" ht="31.5" x14ac:dyDescent="0.25">
      <c r="A503" s="33" t="s">
        <v>1644</v>
      </c>
      <c r="B503" s="132"/>
      <c r="C503" s="114"/>
      <c r="D503" s="114" t="s">
        <v>1683</v>
      </c>
      <c r="E503" s="114" t="s">
        <v>1684</v>
      </c>
      <c r="F503" s="114" t="s">
        <v>1685</v>
      </c>
      <c r="G503" s="114" t="s">
        <v>1688</v>
      </c>
    </row>
    <row r="504" spans="1:7" outlineLevel="1" x14ac:dyDescent="0.25">
      <c r="A504" s="11" t="s">
        <v>169</v>
      </c>
      <c r="B504" s="81">
        <v>4142.4823440000009</v>
      </c>
      <c r="C504" s="106">
        <f>B504</f>
        <v>4142.4823440000009</v>
      </c>
      <c r="D504" s="68">
        <f t="shared" si="132"/>
        <v>3728.2341096000009</v>
      </c>
      <c r="E504" s="71">
        <f>B504*0.85</f>
        <v>3521.1099924000005</v>
      </c>
      <c r="F504" s="73">
        <f>B504*0.8</f>
        <v>3313.9858752000009</v>
      </c>
      <c r="G504" s="74">
        <f>B504*0.75</f>
        <v>3106.8617580000009</v>
      </c>
    </row>
    <row r="505" spans="1:7" outlineLevel="1" x14ac:dyDescent="0.25">
      <c r="A505" s="11" t="s">
        <v>170</v>
      </c>
      <c r="B505" s="81">
        <v>5666.4725040000021</v>
      </c>
      <c r="C505" s="106">
        <f t="shared" ref="C505:C568" si="145">B505</f>
        <v>5666.4725040000021</v>
      </c>
      <c r="D505" s="68">
        <f t="shared" si="132"/>
        <v>5099.8252536000018</v>
      </c>
      <c r="E505" s="71">
        <f t="shared" ref="E505:E568" si="146">B505*0.85</f>
        <v>4816.5016284000021</v>
      </c>
      <c r="F505" s="73">
        <f t="shared" ref="F505:F568" si="147">B505*0.8</f>
        <v>4533.1780032000015</v>
      </c>
      <c r="G505" s="74">
        <f t="shared" ref="G505:G568" si="148">B505*0.75</f>
        <v>4249.8543780000018</v>
      </c>
    </row>
    <row r="506" spans="1:7" outlineLevel="1" x14ac:dyDescent="0.25">
      <c r="A506" s="11" t="s">
        <v>171</v>
      </c>
      <c r="B506" s="81">
        <v>5236.9843680000013</v>
      </c>
      <c r="C506" s="106">
        <f t="shared" si="145"/>
        <v>5236.9843680000013</v>
      </c>
      <c r="D506" s="68">
        <f t="shared" ref="D506:D569" si="149">B506*0.9</f>
        <v>4713.285931200001</v>
      </c>
      <c r="E506" s="71">
        <f t="shared" si="146"/>
        <v>4451.4367128000013</v>
      </c>
      <c r="F506" s="73">
        <f t="shared" si="147"/>
        <v>4189.5874944000016</v>
      </c>
      <c r="G506" s="74">
        <f t="shared" si="148"/>
        <v>3927.738276000001</v>
      </c>
    </row>
    <row r="507" spans="1:7" outlineLevel="1" x14ac:dyDescent="0.25">
      <c r="A507" s="11" t="s">
        <v>172</v>
      </c>
      <c r="B507" s="81">
        <v>5418.081900000001</v>
      </c>
      <c r="C507" s="106">
        <f t="shared" si="145"/>
        <v>5418.081900000001</v>
      </c>
      <c r="D507" s="68">
        <f t="shared" si="149"/>
        <v>4876.2737100000013</v>
      </c>
      <c r="E507" s="71">
        <f t="shared" si="146"/>
        <v>4605.3696150000005</v>
      </c>
      <c r="F507" s="73">
        <f t="shared" si="147"/>
        <v>4334.4655200000007</v>
      </c>
      <c r="G507" s="74">
        <f t="shared" si="148"/>
        <v>4063.5614250000008</v>
      </c>
    </row>
    <row r="508" spans="1:7" outlineLevel="1" x14ac:dyDescent="0.25">
      <c r="A508" s="12" t="s">
        <v>173</v>
      </c>
      <c r="B508" s="81">
        <v>14720.359500000002</v>
      </c>
      <c r="C508" s="106">
        <f t="shared" si="145"/>
        <v>14720.359500000002</v>
      </c>
      <c r="D508" s="68">
        <f t="shared" si="149"/>
        <v>13248.323550000003</v>
      </c>
      <c r="E508" s="71">
        <f t="shared" si="146"/>
        <v>12512.305575000002</v>
      </c>
      <c r="F508" s="73">
        <f t="shared" si="147"/>
        <v>11776.287600000003</v>
      </c>
      <c r="G508" s="74">
        <f t="shared" si="148"/>
        <v>11040.269625000001</v>
      </c>
    </row>
    <row r="509" spans="1:7" outlineLevel="1" x14ac:dyDescent="0.25">
      <c r="A509" s="12" t="s">
        <v>174</v>
      </c>
      <c r="B509" s="81">
        <v>191.17349999999999</v>
      </c>
      <c r="C509" s="106">
        <f t="shared" si="145"/>
        <v>191.17349999999999</v>
      </c>
      <c r="D509" s="68">
        <f t="shared" si="149"/>
        <v>172.05615</v>
      </c>
      <c r="E509" s="71">
        <f t="shared" si="146"/>
        <v>162.49747499999998</v>
      </c>
      <c r="F509" s="73">
        <f t="shared" si="147"/>
        <v>152.93879999999999</v>
      </c>
      <c r="G509" s="74">
        <f t="shared" si="148"/>
        <v>143.38012499999999</v>
      </c>
    </row>
    <row r="510" spans="1:7" outlineLevel="1" x14ac:dyDescent="0.25">
      <c r="A510" s="12" t="s">
        <v>175</v>
      </c>
      <c r="B510" s="81">
        <v>382.34699999999998</v>
      </c>
      <c r="C510" s="106">
        <f t="shared" si="145"/>
        <v>382.34699999999998</v>
      </c>
      <c r="D510" s="68">
        <f t="shared" si="149"/>
        <v>344.1123</v>
      </c>
      <c r="E510" s="71">
        <f t="shared" si="146"/>
        <v>324.99494999999996</v>
      </c>
      <c r="F510" s="73">
        <f t="shared" si="147"/>
        <v>305.87759999999997</v>
      </c>
      <c r="G510" s="74">
        <f t="shared" si="148"/>
        <v>286.76024999999998</v>
      </c>
    </row>
    <row r="511" spans="1:7" outlineLevel="1" x14ac:dyDescent="0.25">
      <c r="A511" s="12" t="s">
        <v>176</v>
      </c>
      <c r="B511" s="81">
        <v>573.52050000000008</v>
      </c>
      <c r="C511" s="106">
        <f t="shared" si="145"/>
        <v>573.52050000000008</v>
      </c>
      <c r="D511" s="68">
        <f t="shared" si="149"/>
        <v>516.16845000000012</v>
      </c>
      <c r="E511" s="71">
        <f t="shared" si="146"/>
        <v>487.49242500000008</v>
      </c>
      <c r="F511" s="73">
        <f t="shared" si="147"/>
        <v>458.8164000000001</v>
      </c>
      <c r="G511" s="74">
        <f t="shared" si="148"/>
        <v>430.14037500000006</v>
      </c>
    </row>
    <row r="512" spans="1:7" outlineLevel="1" x14ac:dyDescent="0.25">
      <c r="A512" s="12" t="s">
        <v>177</v>
      </c>
      <c r="B512" s="81">
        <v>8618.1643548000029</v>
      </c>
      <c r="C512" s="106">
        <f t="shared" si="145"/>
        <v>8618.1643548000029</v>
      </c>
      <c r="D512" s="68">
        <f t="shared" si="149"/>
        <v>7756.3479193200028</v>
      </c>
      <c r="E512" s="71">
        <f t="shared" si="146"/>
        <v>7325.4397015800023</v>
      </c>
      <c r="F512" s="73">
        <f t="shared" si="147"/>
        <v>6894.5314838400027</v>
      </c>
      <c r="G512" s="74">
        <f t="shared" si="148"/>
        <v>6463.6232661000022</v>
      </c>
    </row>
    <row r="513" spans="1:7" outlineLevel="1" x14ac:dyDescent="0.25">
      <c r="A513" s="12" t="s">
        <v>178</v>
      </c>
      <c r="B513" s="81">
        <v>21667.133265442695</v>
      </c>
      <c r="C513" s="106">
        <f t="shared" si="145"/>
        <v>21667.133265442695</v>
      </c>
      <c r="D513" s="68">
        <f t="shared" si="149"/>
        <v>19500.419938898427</v>
      </c>
      <c r="E513" s="71">
        <f t="shared" si="146"/>
        <v>18417.063275626289</v>
      </c>
      <c r="F513" s="73">
        <f t="shared" si="147"/>
        <v>17333.706612354155</v>
      </c>
      <c r="G513" s="74">
        <f t="shared" si="148"/>
        <v>16250.349949082021</v>
      </c>
    </row>
    <row r="514" spans="1:7" outlineLevel="1" x14ac:dyDescent="0.25">
      <c r="A514" s="12" t="s">
        <v>179</v>
      </c>
      <c r="B514" s="81">
        <v>191.17349999999999</v>
      </c>
      <c r="C514" s="106">
        <f t="shared" si="145"/>
        <v>191.17349999999999</v>
      </c>
      <c r="D514" s="68">
        <f t="shared" si="149"/>
        <v>172.05615</v>
      </c>
      <c r="E514" s="71">
        <f t="shared" si="146"/>
        <v>162.49747499999998</v>
      </c>
      <c r="F514" s="73">
        <f t="shared" si="147"/>
        <v>152.93879999999999</v>
      </c>
      <c r="G514" s="74">
        <f t="shared" si="148"/>
        <v>143.38012499999999</v>
      </c>
    </row>
    <row r="515" spans="1:7" outlineLevel="1" x14ac:dyDescent="0.25">
      <c r="A515" s="12" t="s">
        <v>180</v>
      </c>
      <c r="B515" s="81">
        <v>213.66450000000003</v>
      </c>
      <c r="C515" s="106">
        <f t="shared" si="145"/>
        <v>213.66450000000003</v>
      </c>
      <c r="D515" s="68">
        <f t="shared" si="149"/>
        <v>192.29805000000005</v>
      </c>
      <c r="E515" s="71">
        <f t="shared" si="146"/>
        <v>181.61482500000002</v>
      </c>
      <c r="F515" s="73">
        <f t="shared" si="147"/>
        <v>170.93160000000003</v>
      </c>
      <c r="G515" s="74">
        <f t="shared" si="148"/>
        <v>160.24837500000001</v>
      </c>
    </row>
    <row r="516" spans="1:7" outlineLevel="1" x14ac:dyDescent="0.25">
      <c r="A516" s="12" t="s">
        <v>181</v>
      </c>
      <c r="B516" s="81">
        <v>332.75434500000011</v>
      </c>
      <c r="C516" s="106">
        <f t="shared" si="145"/>
        <v>332.75434500000011</v>
      </c>
      <c r="D516" s="68">
        <f t="shared" si="149"/>
        <v>299.4789105000001</v>
      </c>
      <c r="E516" s="71">
        <f t="shared" si="146"/>
        <v>282.84119325000012</v>
      </c>
      <c r="F516" s="73">
        <f t="shared" si="147"/>
        <v>266.20347600000008</v>
      </c>
      <c r="G516" s="74">
        <f t="shared" si="148"/>
        <v>249.5657587500001</v>
      </c>
    </row>
    <row r="517" spans="1:7" outlineLevel="1" x14ac:dyDescent="0.25">
      <c r="A517" s="12" t="s">
        <v>182</v>
      </c>
      <c r="B517" s="81">
        <v>540.32378400000027</v>
      </c>
      <c r="C517" s="106">
        <f t="shared" si="145"/>
        <v>540.32378400000027</v>
      </c>
      <c r="D517" s="68">
        <f t="shared" si="149"/>
        <v>486.29140560000025</v>
      </c>
      <c r="E517" s="71">
        <f t="shared" si="146"/>
        <v>459.2752164000002</v>
      </c>
      <c r="F517" s="73">
        <f t="shared" si="147"/>
        <v>432.25902720000022</v>
      </c>
      <c r="G517" s="74">
        <f t="shared" si="148"/>
        <v>405.24283800000023</v>
      </c>
    </row>
    <row r="518" spans="1:7" outlineLevel="1" x14ac:dyDescent="0.25">
      <c r="A518" s="12" t="s">
        <v>183</v>
      </c>
      <c r="B518" s="81">
        <v>540.32378400000027</v>
      </c>
      <c r="C518" s="106">
        <f t="shared" si="145"/>
        <v>540.32378400000027</v>
      </c>
      <c r="D518" s="68">
        <f t="shared" si="149"/>
        <v>486.29140560000025</v>
      </c>
      <c r="E518" s="71">
        <f t="shared" si="146"/>
        <v>459.2752164000002</v>
      </c>
      <c r="F518" s="73">
        <f t="shared" si="147"/>
        <v>432.25902720000022</v>
      </c>
      <c r="G518" s="74">
        <f t="shared" si="148"/>
        <v>405.24283800000023</v>
      </c>
    </row>
    <row r="519" spans="1:7" outlineLevel="1" x14ac:dyDescent="0.25">
      <c r="A519" s="12" t="s">
        <v>184</v>
      </c>
      <c r="B519" s="81">
        <v>616.02849000000003</v>
      </c>
      <c r="C519" s="106">
        <f t="shared" si="145"/>
        <v>616.02849000000003</v>
      </c>
      <c r="D519" s="68">
        <f t="shared" si="149"/>
        <v>554.42564100000004</v>
      </c>
      <c r="E519" s="71">
        <f t="shared" si="146"/>
        <v>523.62421649999999</v>
      </c>
      <c r="F519" s="73">
        <f t="shared" si="147"/>
        <v>492.82279200000005</v>
      </c>
      <c r="G519" s="74">
        <f t="shared" si="148"/>
        <v>462.0213675</v>
      </c>
    </row>
    <row r="520" spans="1:7" outlineLevel="1" x14ac:dyDescent="0.25">
      <c r="A520" s="12" t="s">
        <v>185</v>
      </c>
      <c r="B520" s="81">
        <v>998.26303500000006</v>
      </c>
      <c r="C520" s="106">
        <f t="shared" si="145"/>
        <v>998.26303500000006</v>
      </c>
      <c r="D520" s="68">
        <f t="shared" si="149"/>
        <v>898.43673150000006</v>
      </c>
      <c r="E520" s="71">
        <f t="shared" si="146"/>
        <v>848.52357975000007</v>
      </c>
      <c r="F520" s="73">
        <f t="shared" si="147"/>
        <v>798.61042800000007</v>
      </c>
      <c r="G520" s="74">
        <f t="shared" si="148"/>
        <v>748.69727625000007</v>
      </c>
    </row>
    <row r="521" spans="1:7" outlineLevel="1" x14ac:dyDescent="0.25">
      <c r="A521" s="12" t="s">
        <v>186</v>
      </c>
      <c r="B521" s="81">
        <v>998.26303500000006</v>
      </c>
      <c r="C521" s="106">
        <f t="shared" si="145"/>
        <v>998.26303500000006</v>
      </c>
      <c r="D521" s="68">
        <f t="shared" si="149"/>
        <v>898.43673150000006</v>
      </c>
      <c r="E521" s="71">
        <f t="shared" si="146"/>
        <v>848.52357975000007</v>
      </c>
      <c r="F521" s="73">
        <f t="shared" si="147"/>
        <v>798.61042800000007</v>
      </c>
      <c r="G521" s="74">
        <f t="shared" si="148"/>
        <v>748.69727625000007</v>
      </c>
    </row>
    <row r="522" spans="1:7" outlineLevel="1" x14ac:dyDescent="0.25">
      <c r="A522" s="12" t="s">
        <v>187</v>
      </c>
      <c r="B522" s="81">
        <v>573.52050000000008</v>
      </c>
      <c r="C522" s="106">
        <f t="shared" si="145"/>
        <v>573.52050000000008</v>
      </c>
      <c r="D522" s="68">
        <f t="shared" si="149"/>
        <v>516.16845000000012</v>
      </c>
      <c r="E522" s="71">
        <f t="shared" si="146"/>
        <v>487.49242500000008</v>
      </c>
      <c r="F522" s="73">
        <f t="shared" si="147"/>
        <v>458.8164000000001</v>
      </c>
      <c r="G522" s="74">
        <f t="shared" si="148"/>
        <v>430.14037500000006</v>
      </c>
    </row>
    <row r="523" spans="1:7" outlineLevel="1" x14ac:dyDescent="0.25">
      <c r="A523" s="12" t="s">
        <v>188</v>
      </c>
      <c r="B523" s="81">
        <v>640.99350000000004</v>
      </c>
      <c r="C523" s="106">
        <f t="shared" si="145"/>
        <v>640.99350000000004</v>
      </c>
      <c r="D523" s="68">
        <f t="shared" si="149"/>
        <v>576.89415000000008</v>
      </c>
      <c r="E523" s="71">
        <f t="shared" si="146"/>
        <v>544.84447499999999</v>
      </c>
      <c r="F523" s="73">
        <f t="shared" si="147"/>
        <v>512.79480000000001</v>
      </c>
      <c r="G523" s="74">
        <f t="shared" si="148"/>
        <v>480.74512500000003</v>
      </c>
    </row>
    <row r="524" spans="1:7" outlineLevel="1" x14ac:dyDescent="0.25">
      <c r="A524" s="12" t="s">
        <v>189</v>
      </c>
      <c r="B524" s="81">
        <v>2341.403064000001</v>
      </c>
      <c r="C524" s="106">
        <f t="shared" si="145"/>
        <v>2341.403064000001</v>
      </c>
      <c r="D524" s="68">
        <f t="shared" si="149"/>
        <v>2107.2627576000009</v>
      </c>
      <c r="E524" s="71">
        <f t="shared" si="146"/>
        <v>1990.1926044000008</v>
      </c>
      <c r="F524" s="73">
        <f t="shared" si="147"/>
        <v>1873.1224512000008</v>
      </c>
      <c r="G524" s="74">
        <f t="shared" si="148"/>
        <v>1756.0522980000007</v>
      </c>
    </row>
    <row r="525" spans="1:7" outlineLevel="1" x14ac:dyDescent="0.25">
      <c r="A525" s="12" t="s">
        <v>190</v>
      </c>
      <c r="B525" s="81">
        <v>4696.6605840000011</v>
      </c>
      <c r="C525" s="106">
        <f t="shared" si="145"/>
        <v>4696.6605840000011</v>
      </c>
      <c r="D525" s="68">
        <f t="shared" si="149"/>
        <v>4226.994525600001</v>
      </c>
      <c r="E525" s="71">
        <f t="shared" si="146"/>
        <v>3992.1614964000009</v>
      </c>
      <c r="F525" s="73">
        <f t="shared" si="147"/>
        <v>3757.3284672000009</v>
      </c>
      <c r="G525" s="74">
        <f t="shared" si="148"/>
        <v>3522.4954380000008</v>
      </c>
    </row>
    <row r="526" spans="1:7" outlineLevel="1" x14ac:dyDescent="0.25">
      <c r="A526" s="12" t="s">
        <v>191</v>
      </c>
      <c r="B526" s="81">
        <v>9393.3211680000022</v>
      </c>
      <c r="C526" s="106">
        <f t="shared" si="145"/>
        <v>9393.3211680000022</v>
      </c>
      <c r="D526" s="68">
        <f t="shared" si="149"/>
        <v>8453.989051200002</v>
      </c>
      <c r="E526" s="71">
        <f t="shared" si="146"/>
        <v>7984.3229928000019</v>
      </c>
      <c r="F526" s="73">
        <f t="shared" si="147"/>
        <v>7514.6569344000018</v>
      </c>
      <c r="G526" s="74">
        <f t="shared" si="148"/>
        <v>7044.9908760000017</v>
      </c>
    </row>
    <row r="527" spans="1:7" outlineLevel="1" x14ac:dyDescent="0.25">
      <c r="A527" s="12" t="s">
        <v>192</v>
      </c>
      <c r="B527" s="81">
        <v>9.6981192000000025</v>
      </c>
      <c r="C527" s="106">
        <f t="shared" si="145"/>
        <v>9.6981192000000025</v>
      </c>
      <c r="D527" s="68">
        <f t="shared" si="149"/>
        <v>8.7283072800000028</v>
      </c>
      <c r="E527" s="71">
        <f t="shared" si="146"/>
        <v>8.243401320000002</v>
      </c>
      <c r="F527" s="73">
        <f t="shared" si="147"/>
        <v>7.7584953600000022</v>
      </c>
      <c r="G527" s="74">
        <f t="shared" si="148"/>
        <v>7.2735894000000023</v>
      </c>
    </row>
    <row r="528" spans="1:7" outlineLevel="1" x14ac:dyDescent="0.25">
      <c r="A528" s="12" t="s">
        <v>193</v>
      </c>
      <c r="B528" s="81">
        <v>998.26303500000006</v>
      </c>
      <c r="C528" s="106">
        <f t="shared" si="145"/>
        <v>998.26303500000006</v>
      </c>
      <c r="D528" s="68">
        <f t="shared" si="149"/>
        <v>898.43673150000006</v>
      </c>
      <c r="E528" s="71">
        <f t="shared" si="146"/>
        <v>848.52357975000007</v>
      </c>
      <c r="F528" s="73">
        <f t="shared" si="147"/>
        <v>798.61042800000007</v>
      </c>
      <c r="G528" s="74">
        <f t="shared" si="148"/>
        <v>748.69727625000007</v>
      </c>
    </row>
    <row r="529" spans="1:7" outlineLevel="1" x14ac:dyDescent="0.25">
      <c r="A529" s="12" t="s">
        <v>194</v>
      </c>
      <c r="B529" s="81">
        <v>540.32378400000027</v>
      </c>
      <c r="C529" s="106">
        <f t="shared" si="145"/>
        <v>540.32378400000027</v>
      </c>
      <c r="D529" s="68">
        <f t="shared" si="149"/>
        <v>486.29140560000025</v>
      </c>
      <c r="E529" s="71">
        <f t="shared" si="146"/>
        <v>459.2752164000002</v>
      </c>
      <c r="F529" s="73">
        <f t="shared" si="147"/>
        <v>432.25902720000022</v>
      </c>
      <c r="G529" s="74">
        <f t="shared" si="148"/>
        <v>405.24283800000023</v>
      </c>
    </row>
    <row r="530" spans="1:7" outlineLevel="1" x14ac:dyDescent="0.25">
      <c r="A530" s="12" t="s">
        <v>195</v>
      </c>
      <c r="B530" s="81">
        <v>898.06563000000017</v>
      </c>
      <c r="C530" s="106">
        <f t="shared" si="145"/>
        <v>898.06563000000017</v>
      </c>
      <c r="D530" s="68">
        <f t="shared" si="149"/>
        <v>808.25906700000019</v>
      </c>
      <c r="E530" s="71">
        <f t="shared" si="146"/>
        <v>763.35578550000014</v>
      </c>
      <c r="F530" s="73">
        <f t="shared" si="147"/>
        <v>718.4525040000002</v>
      </c>
      <c r="G530" s="74">
        <f t="shared" si="148"/>
        <v>673.54922250000016</v>
      </c>
    </row>
    <row r="531" spans="1:7" outlineLevel="1" x14ac:dyDescent="0.25">
      <c r="A531" s="12" t="s">
        <v>196</v>
      </c>
      <c r="B531" s="81">
        <v>1080.6475680000005</v>
      </c>
      <c r="C531" s="106">
        <f t="shared" si="145"/>
        <v>1080.6475680000005</v>
      </c>
      <c r="D531" s="68">
        <f t="shared" si="149"/>
        <v>972.58281120000049</v>
      </c>
      <c r="E531" s="71">
        <f t="shared" si="146"/>
        <v>918.55043280000041</v>
      </c>
      <c r="F531" s="73">
        <f t="shared" si="147"/>
        <v>864.51805440000044</v>
      </c>
      <c r="G531" s="74">
        <f t="shared" si="148"/>
        <v>810.48567600000047</v>
      </c>
    </row>
    <row r="532" spans="1:7" outlineLevel="1" x14ac:dyDescent="0.25">
      <c r="A532" s="12" t="s">
        <v>197</v>
      </c>
      <c r="B532" s="81">
        <v>2696.6709000000005</v>
      </c>
      <c r="C532" s="106">
        <f t="shared" si="145"/>
        <v>2696.6709000000005</v>
      </c>
      <c r="D532" s="68">
        <f t="shared" si="149"/>
        <v>2427.0038100000006</v>
      </c>
      <c r="E532" s="71">
        <f t="shared" si="146"/>
        <v>2292.1702650000002</v>
      </c>
      <c r="F532" s="73">
        <f t="shared" si="147"/>
        <v>2157.3367200000007</v>
      </c>
      <c r="G532" s="74">
        <f t="shared" si="148"/>
        <v>2022.5031750000003</v>
      </c>
    </row>
    <row r="533" spans="1:7" outlineLevel="1" x14ac:dyDescent="0.25">
      <c r="A533" s="12" t="s">
        <v>198</v>
      </c>
      <c r="B533" s="81">
        <v>1384.0601544000006</v>
      </c>
      <c r="C533" s="106">
        <f t="shared" si="145"/>
        <v>1384.0601544000006</v>
      </c>
      <c r="D533" s="68">
        <f t="shared" si="149"/>
        <v>1245.6541389600006</v>
      </c>
      <c r="E533" s="71">
        <f t="shared" si="146"/>
        <v>1176.4511312400004</v>
      </c>
      <c r="F533" s="73">
        <f t="shared" si="147"/>
        <v>1107.2481235200005</v>
      </c>
      <c r="G533" s="74">
        <f t="shared" si="148"/>
        <v>1038.0451158000005</v>
      </c>
    </row>
    <row r="534" spans="1:7" outlineLevel="1" x14ac:dyDescent="0.25">
      <c r="A534" s="12" t="s">
        <v>199</v>
      </c>
      <c r="B534" s="81">
        <v>1602.4837500000001</v>
      </c>
      <c r="C534" s="106">
        <f t="shared" si="145"/>
        <v>1602.4837500000001</v>
      </c>
      <c r="D534" s="68">
        <f t="shared" si="149"/>
        <v>1442.2353750000002</v>
      </c>
      <c r="E534" s="71">
        <f t="shared" si="146"/>
        <v>1362.1111875000001</v>
      </c>
      <c r="F534" s="73">
        <f t="shared" si="147"/>
        <v>1281.9870000000001</v>
      </c>
      <c r="G534" s="74">
        <f t="shared" si="148"/>
        <v>1201.8628125</v>
      </c>
    </row>
    <row r="535" spans="1:7" outlineLevel="1" x14ac:dyDescent="0.25">
      <c r="A535" s="12" t="s">
        <v>200</v>
      </c>
      <c r="B535" s="81">
        <v>5400.5362210800022</v>
      </c>
      <c r="C535" s="106">
        <f t="shared" si="145"/>
        <v>5400.5362210800022</v>
      </c>
      <c r="D535" s="68">
        <f t="shared" si="149"/>
        <v>4860.4825989720021</v>
      </c>
      <c r="E535" s="71">
        <f t="shared" si="146"/>
        <v>4590.455787918002</v>
      </c>
      <c r="F535" s="73">
        <f t="shared" si="147"/>
        <v>4320.4289768640019</v>
      </c>
      <c r="G535" s="74">
        <f t="shared" si="148"/>
        <v>4050.4021658100019</v>
      </c>
    </row>
    <row r="536" spans="1:7" outlineLevel="1" x14ac:dyDescent="0.25">
      <c r="A536" s="12" t="s">
        <v>201</v>
      </c>
      <c r="B536" s="81">
        <v>1773.3703680000006</v>
      </c>
      <c r="C536" s="106">
        <f t="shared" si="145"/>
        <v>1773.3703680000006</v>
      </c>
      <c r="D536" s="68">
        <f t="shared" si="149"/>
        <v>1596.0333312000005</v>
      </c>
      <c r="E536" s="71">
        <f t="shared" si="146"/>
        <v>1507.3648128000004</v>
      </c>
      <c r="F536" s="73">
        <f t="shared" si="147"/>
        <v>1418.6962944000006</v>
      </c>
      <c r="G536" s="74">
        <f t="shared" si="148"/>
        <v>1330.0277760000004</v>
      </c>
    </row>
    <row r="537" spans="1:7" outlineLevel="1" x14ac:dyDescent="0.25">
      <c r="A537" s="12" t="s">
        <v>202</v>
      </c>
      <c r="B537" s="81">
        <v>1773.3703680000006</v>
      </c>
      <c r="C537" s="106">
        <f t="shared" si="145"/>
        <v>1773.3703680000006</v>
      </c>
      <c r="D537" s="68">
        <f t="shared" si="149"/>
        <v>1596.0333312000005</v>
      </c>
      <c r="E537" s="71">
        <f t="shared" si="146"/>
        <v>1507.3648128000004</v>
      </c>
      <c r="F537" s="73">
        <f t="shared" si="147"/>
        <v>1418.6962944000006</v>
      </c>
      <c r="G537" s="74">
        <f t="shared" si="148"/>
        <v>1330.0277760000004</v>
      </c>
    </row>
    <row r="538" spans="1:7" outlineLevel="1" x14ac:dyDescent="0.25">
      <c r="A538" s="12" t="s">
        <v>203</v>
      </c>
      <c r="B538" s="81">
        <v>3315.1734000000006</v>
      </c>
      <c r="C538" s="106">
        <f t="shared" si="145"/>
        <v>3315.1734000000006</v>
      </c>
      <c r="D538" s="68">
        <f t="shared" si="149"/>
        <v>2983.6560600000007</v>
      </c>
      <c r="E538" s="71">
        <f t="shared" si="146"/>
        <v>2817.8973900000005</v>
      </c>
      <c r="F538" s="73">
        <f t="shared" si="147"/>
        <v>2652.1387200000008</v>
      </c>
      <c r="G538" s="74">
        <f t="shared" si="148"/>
        <v>2486.3800500000007</v>
      </c>
    </row>
    <row r="539" spans="1:7" outlineLevel="1" x14ac:dyDescent="0.25">
      <c r="A539" s="12" t="s">
        <v>204</v>
      </c>
      <c r="B539" s="81">
        <v>3067.7724000000003</v>
      </c>
      <c r="C539" s="106">
        <f t="shared" si="145"/>
        <v>3067.7724000000003</v>
      </c>
      <c r="D539" s="68">
        <f t="shared" si="149"/>
        <v>2760.9951600000004</v>
      </c>
      <c r="E539" s="71">
        <f t="shared" si="146"/>
        <v>2607.6065400000002</v>
      </c>
      <c r="F539" s="73">
        <f t="shared" si="147"/>
        <v>2454.2179200000005</v>
      </c>
      <c r="G539" s="74">
        <f t="shared" si="148"/>
        <v>2300.8293000000003</v>
      </c>
    </row>
    <row r="540" spans="1:7" outlineLevel="1" x14ac:dyDescent="0.25">
      <c r="A540" s="12" t="s">
        <v>205</v>
      </c>
      <c r="B540" s="81">
        <v>3698.6449500000008</v>
      </c>
      <c r="C540" s="106">
        <f t="shared" si="145"/>
        <v>3698.6449500000008</v>
      </c>
      <c r="D540" s="68">
        <f t="shared" si="149"/>
        <v>3328.780455000001</v>
      </c>
      <c r="E540" s="71">
        <f t="shared" si="146"/>
        <v>3143.8482075000006</v>
      </c>
      <c r="F540" s="73">
        <f t="shared" si="147"/>
        <v>2958.9159600000007</v>
      </c>
      <c r="G540" s="74">
        <f t="shared" si="148"/>
        <v>2773.9837125000004</v>
      </c>
    </row>
    <row r="541" spans="1:7" outlineLevel="1" x14ac:dyDescent="0.25">
      <c r="A541" s="12" t="s">
        <v>206</v>
      </c>
      <c r="B541" s="81">
        <v>5236.9843680000013</v>
      </c>
      <c r="C541" s="106">
        <f t="shared" si="145"/>
        <v>5236.9843680000013</v>
      </c>
      <c r="D541" s="68">
        <f t="shared" si="149"/>
        <v>4713.285931200001</v>
      </c>
      <c r="E541" s="71">
        <f t="shared" si="146"/>
        <v>4451.4367128000013</v>
      </c>
      <c r="F541" s="73">
        <f t="shared" si="147"/>
        <v>4189.5874944000016</v>
      </c>
      <c r="G541" s="74">
        <f t="shared" si="148"/>
        <v>3927.738276000001</v>
      </c>
    </row>
    <row r="542" spans="1:7" outlineLevel="1" x14ac:dyDescent="0.25">
      <c r="A542" s="12" t="s">
        <v>207</v>
      </c>
      <c r="B542" s="81">
        <v>5418.081900000001</v>
      </c>
      <c r="C542" s="106">
        <f t="shared" si="145"/>
        <v>5418.081900000001</v>
      </c>
      <c r="D542" s="68">
        <f t="shared" si="149"/>
        <v>4876.2737100000013</v>
      </c>
      <c r="E542" s="71">
        <f t="shared" si="146"/>
        <v>4605.3696150000005</v>
      </c>
      <c r="F542" s="73">
        <f t="shared" si="147"/>
        <v>4334.4655200000007</v>
      </c>
      <c r="G542" s="74">
        <f t="shared" si="148"/>
        <v>4063.5614250000008</v>
      </c>
    </row>
    <row r="543" spans="1:7" outlineLevel="1" x14ac:dyDescent="0.25">
      <c r="A543" s="12" t="s">
        <v>208</v>
      </c>
      <c r="B543" s="81">
        <v>5418.081900000001</v>
      </c>
      <c r="C543" s="106">
        <f t="shared" si="145"/>
        <v>5418.081900000001</v>
      </c>
      <c r="D543" s="68">
        <f t="shared" si="149"/>
        <v>4876.2737100000013</v>
      </c>
      <c r="E543" s="71">
        <f t="shared" si="146"/>
        <v>4605.3696150000005</v>
      </c>
      <c r="F543" s="73">
        <f t="shared" si="147"/>
        <v>4334.4655200000007</v>
      </c>
      <c r="G543" s="74">
        <f t="shared" si="148"/>
        <v>4063.5614250000008</v>
      </c>
    </row>
    <row r="544" spans="1:7" outlineLevel="1" x14ac:dyDescent="0.25">
      <c r="A544" s="12" t="s">
        <v>209</v>
      </c>
      <c r="B544" s="81">
        <v>13715.911440000003</v>
      </c>
      <c r="C544" s="106">
        <f t="shared" si="145"/>
        <v>13715.911440000003</v>
      </c>
      <c r="D544" s="68">
        <f t="shared" si="149"/>
        <v>12344.320296000004</v>
      </c>
      <c r="E544" s="71">
        <f t="shared" si="146"/>
        <v>11658.524724000003</v>
      </c>
      <c r="F544" s="73">
        <f t="shared" si="147"/>
        <v>10972.729152000004</v>
      </c>
      <c r="G544" s="74">
        <f t="shared" si="148"/>
        <v>10286.933580000003</v>
      </c>
    </row>
    <row r="545" spans="1:7" outlineLevel="1" x14ac:dyDescent="0.25">
      <c r="A545" s="12" t="s">
        <v>210</v>
      </c>
      <c r="B545" s="81">
        <v>11762.433144000004</v>
      </c>
      <c r="C545" s="106">
        <f t="shared" si="145"/>
        <v>11762.433144000004</v>
      </c>
      <c r="D545" s="68">
        <f t="shared" si="149"/>
        <v>10586.189829600004</v>
      </c>
      <c r="E545" s="71">
        <f t="shared" si="146"/>
        <v>9998.0681724000042</v>
      </c>
      <c r="F545" s="73">
        <f t="shared" si="147"/>
        <v>9409.946515200003</v>
      </c>
      <c r="G545" s="74">
        <f t="shared" si="148"/>
        <v>8821.8248580000036</v>
      </c>
    </row>
    <row r="546" spans="1:7" outlineLevel="1" x14ac:dyDescent="0.25">
      <c r="A546" s="12" t="s">
        <v>211</v>
      </c>
      <c r="B546" s="81">
        <v>14200.817400000004</v>
      </c>
      <c r="C546" s="106">
        <f t="shared" si="145"/>
        <v>14200.817400000004</v>
      </c>
      <c r="D546" s="68">
        <f t="shared" si="149"/>
        <v>12780.735660000004</v>
      </c>
      <c r="E546" s="71">
        <f t="shared" si="146"/>
        <v>12070.694790000003</v>
      </c>
      <c r="F546" s="73">
        <f t="shared" si="147"/>
        <v>11360.653920000004</v>
      </c>
      <c r="G546" s="74">
        <f t="shared" si="148"/>
        <v>10650.613050000004</v>
      </c>
    </row>
    <row r="547" spans="1:7" outlineLevel="1" x14ac:dyDescent="0.25">
      <c r="A547" s="12" t="s">
        <v>212</v>
      </c>
      <c r="B547" s="81">
        <v>18901.436400000002</v>
      </c>
      <c r="C547" s="106">
        <f t="shared" si="145"/>
        <v>18901.436400000002</v>
      </c>
      <c r="D547" s="68">
        <f t="shared" si="149"/>
        <v>17011.292760000004</v>
      </c>
      <c r="E547" s="71">
        <f t="shared" si="146"/>
        <v>16066.220940000001</v>
      </c>
      <c r="F547" s="73">
        <f t="shared" si="147"/>
        <v>15121.149120000002</v>
      </c>
      <c r="G547" s="74">
        <f t="shared" si="148"/>
        <v>14176.077300000001</v>
      </c>
    </row>
    <row r="548" spans="1:7" outlineLevel="1" x14ac:dyDescent="0.25">
      <c r="A548" s="12" t="s">
        <v>213</v>
      </c>
      <c r="B548" s="81">
        <v>8700.5983680000008</v>
      </c>
      <c r="C548" s="106">
        <f t="shared" si="145"/>
        <v>8700.5983680000008</v>
      </c>
      <c r="D548" s="68">
        <f t="shared" si="149"/>
        <v>7830.5385312000008</v>
      </c>
      <c r="E548" s="71">
        <f t="shared" si="146"/>
        <v>7395.5086128000003</v>
      </c>
      <c r="F548" s="73">
        <f t="shared" si="147"/>
        <v>6960.4786944000007</v>
      </c>
      <c r="G548" s="74">
        <f t="shared" si="148"/>
        <v>6525.4487760000011</v>
      </c>
    </row>
    <row r="549" spans="1:7" outlineLevel="1" x14ac:dyDescent="0.25">
      <c r="A549" s="12" t="s">
        <v>214</v>
      </c>
      <c r="B549" s="81">
        <v>14200.817400000004</v>
      </c>
      <c r="C549" s="106">
        <f t="shared" si="145"/>
        <v>14200.817400000004</v>
      </c>
      <c r="D549" s="68">
        <f t="shared" si="149"/>
        <v>12780.735660000004</v>
      </c>
      <c r="E549" s="71">
        <f t="shared" si="146"/>
        <v>12070.694790000003</v>
      </c>
      <c r="F549" s="73">
        <f t="shared" si="147"/>
        <v>11360.653920000004</v>
      </c>
      <c r="G549" s="74">
        <f t="shared" si="148"/>
        <v>10650.613050000004</v>
      </c>
    </row>
    <row r="550" spans="1:7" outlineLevel="1" x14ac:dyDescent="0.25">
      <c r="A550" s="12" t="s">
        <v>215</v>
      </c>
      <c r="B550" s="81">
        <v>16486.802640000005</v>
      </c>
      <c r="C550" s="106">
        <f t="shared" si="145"/>
        <v>16486.802640000005</v>
      </c>
      <c r="D550" s="68">
        <f t="shared" si="149"/>
        <v>14838.122376000005</v>
      </c>
      <c r="E550" s="71">
        <f t="shared" si="146"/>
        <v>14013.782244000004</v>
      </c>
      <c r="F550" s="73">
        <f t="shared" si="147"/>
        <v>13189.442112000004</v>
      </c>
      <c r="G550" s="74">
        <f t="shared" si="148"/>
        <v>12365.101980000003</v>
      </c>
    </row>
    <row r="551" spans="1:7" outlineLevel="1" x14ac:dyDescent="0.25">
      <c r="A551" s="12" t="s">
        <v>216</v>
      </c>
      <c r="B551" s="81">
        <v>11762.433144000004</v>
      </c>
      <c r="C551" s="106">
        <f t="shared" si="145"/>
        <v>11762.433144000004</v>
      </c>
      <c r="D551" s="68">
        <f t="shared" si="149"/>
        <v>10586.189829600004</v>
      </c>
      <c r="E551" s="71">
        <f t="shared" si="146"/>
        <v>9998.0681724000042</v>
      </c>
      <c r="F551" s="73">
        <f t="shared" si="147"/>
        <v>9409.946515200003</v>
      </c>
      <c r="G551" s="74">
        <f t="shared" si="148"/>
        <v>8821.8248580000036</v>
      </c>
    </row>
    <row r="552" spans="1:7" outlineLevel="1" x14ac:dyDescent="0.25">
      <c r="A552" s="12" t="s">
        <v>217</v>
      </c>
      <c r="B552" s="81">
        <v>14200.817400000004</v>
      </c>
      <c r="C552" s="106">
        <f t="shared" si="145"/>
        <v>14200.817400000004</v>
      </c>
      <c r="D552" s="68">
        <f t="shared" si="149"/>
        <v>12780.735660000004</v>
      </c>
      <c r="E552" s="71">
        <f t="shared" si="146"/>
        <v>12070.694790000003</v>
      </c>
      <c r="F552" s="73">
        <f t="shared" si="147"/>
        <v>11360.653920000004</v>
      </c>
      <c r="G552" s="74">
        <f t="shared" si="148"/>
        <v>10650.613050000004</v>
      </c>
    </row>
    <row r="553" spans="1:7" outlineLevel="1" x14ac:dyDescent="0.25">
      <c r="A553" s="12" t="s">
        <v>218</v>
      </c>
      <c r="B553" s="81">
        <v>18901.436400000002</v>
      </c>
      <c r="C553" s="106">
        <f t="shared" si="145"/>
        <v>18901.436400000002</v>
      </c>
      <c r="D553" s="68">
        <f t="shared" si="149"/>
        <v>17011.292760000004</v>
      </c>
      <c r="E553" s="71">
        <f t="shared" si="146"/>
        <v>16066.220940000001</v>
      </c>
      <c r="F553" s="73">
        <f t="shared" si="147"/>
        <v>15121.149120000002</v>
      </c>
      <c r="G553" s="74">
        <f t="shared" si="148"/>
        <v>14176.077300000001</v>
      </c>
    </row>
    <row r="554" spans="1:7" outlineLevel="1" x14ac:dyDescent="0.25">
      <c r="A554" s="12" t="s">
        <v>219</v>
      </c>
      <c r="B554" s="81">
        <v>3698.6449500000008</v>
      </c>
      <c r="C554" s="106">
        <f t="shared" si="145"/>
        <v>3698.6449500000008</v>
      </c>
      <c r="D554" s="68">
        <f t="shared" si="149"/>
        <v>3328.780455000001</v>
      </c>
      <c r="E554" s="71">
        <f t="shared" si="146"/>
        <v>3143.8482075000006</v>
      </c>
      <c r="F554" s="73">
        <f t="shared" si="147"/>
        <v>2958.9159600000007</v>
      </c>
      <c r="G554" s="74">
        <f t="shared" si="148"/>
        <v>2773.9837125000004</v>
      </c>
    </row>
    <row r="555" spans="1:7" ht="22.5" outlineLevel="1" x14ac:dyDescent="0.25">
      <c r="A555" s="12" t="s">
        <v>220</v>
      </c>
      <c r="B555" s="81">
        <v>5418.081900000001</v>
      </c>
      <c r="C555" s="106">
        <f t="shared" si="145"/>
        <v>5418.081900000001</v>
      </c>
      <c r="D555" s="68">
        <f t="shared" si="149"/>
        <v>4876.2737100000013</v>
      </c>
      <c r="E555" s="71">
        <f t="shared" si="146"/>
        <v>4605.3696150000005</v>
      </c>
      <c r="F555" s="73">
        <f t="shared" si="147"/>
        <v>4334.4655200000007</v>
      </c>
      <c r="G555" s="74">
        <f t="shared" si="148"/>
        <v>4063.5614250000008</v>
      </c>
    </row>
    <row r="556" spans="1:7" outlineLevel="1" x14ac:dyDescent="0.25">
      <c r="A556" s="12" t="s">
        <v>221</v>
      </c>
      <c r="B556" s="81">
        <v>5418.081900000001</v>
      </c>
      <c r="C556" s="106">
        <f t="shared" si="145"/>
        <v>5418.081900000001</v>
      </c>
      <c r="D556" s="68">
        <f t="shared" si="149"/>
        <v>4876.2737100000013</v>
      </c>
      <c r="E556" s="71">
        <f t="shared" si="146"/>
        <v>4605.3696150000005</v>
      </c>
      <c r="F556" s="73">
        <f t="shared" si="147"/>
        <v>4334.4655200000007</v>
      </c>
      <c r="G556" s="74">
        <f t="shared" si="148"/>
        <v>4063.5614250000008</v>
      </c>
    </row>
    <row r="557" spans="1:7" outlineLevel="1" x14ac:dyDescent="0.25">
      <c r="A557" s="12" t="s">
        <v>222</v>
      </c>
      <c r="B557" s="81">
        <v>5418.081900000001</v>
      </c>
      <c r="C557" s="106">
        <f t="shared" si="145"/>
        <v>5418.081900000001</v>
      </c>
      <c r="D557" s="68">
        <f t="shared" si="149"/>
        <v>4876.2737100000013</v>
      </c>
      <c r="E557" s="71">
        <f t="shared" si="146"/>
        <v>4605.3696150000005</v>
      </c>
      <c r="F557" s="73">
        <f t="shared" si="147"/>
        <v>4334.4655200000007</v>
      </c>
      <c r="G557" s="74">
        <f t="shared" si="148"/>
        <v>4063.5614250000008</v>
      </c>
    </row>
    <row r="558" spans="1:7" outlineLevel="1" x14ac:dyDescent="0.25">
      <c r="A558" s="12" t="s">
        <v>223</v>
      </c>
      <c r="B558" s="81">
        <v>5418.081900000001</v>
      </c>
      <c r="C558" s="106">
        <f t="shared" si="145"/>
        <v>5418.081900000001</v>
      </c>
      <c r="D558" s="68">
        <f t="shared" si="149"/>
        <v>4876.2737100000013</v>
      </c>
      <c r="E558" s="71">
        <f t="shared" si="146"/>
        <v>4605.3696150000005</v>
      </c>
      <c r="F558" s="73">
        <f t="shared" si="147"/>
        <v>4334.4655200000007</v>
      </c>
      <c r="G558" s="74">
        <f t="shared" si="148"/>
        <v>4063.5614250000008</v>
      </c>
    </row>
    <row r="559" spans="1:7" outlineLevel="1" x14ac:dyDescent="0.25">
      <c r="A559" s="12" t="s">
        <v>224</v>
      </c>
      <c r="B559" s="81">
        <v>14200.817400000004</v>
      </c>
      <c r="C559" s="106">
        <f t="shared" si="145"/>
        <v>14200.817400000004</v>
      </c>
      <c r="D559" s="68">
        <f t="shared" si="149"/>
        <v>12780.735660000004</v>
      </c>
      <c r="E559" s="71">
        <f t="shared" si="146"/>
        <v>12070.694790000003</v>
      </c>
      <c r="F559" s="73">
        <f t="shared" si="147"/>
        <v>11360.653920000004</v>
      </c>
      <c r="G559" s="74">
        <f t="shared" si="148"/>
        <v>10650.613050000004</v>
      </c>
    </row>
    <row r="560" spans="1:7" outlineLevel="1" x14ac:dyDescent="0.25">
      <c r="A560" s="12" t="s">
        <v>225</v>
      </c>
      <c r="B560" s="81">
        <v>5442.822000000001</v>
      </c>
      <c r="C560" s="106">
        <f t="shared" si="145"/>
        <v>5442.822000000001</v>
      </c>
      <c r="D560" s="68">
        <f t="shared" si="149"/>
        <v>4898.5398000000014</v>
      </c>
      <c r="E560" s="71">
        <f t="shared" si="146"/>
        <v>4626.3987000000006</v>
      </c>
      <c r="F560" s="73">
        <f t="shared" si="147"/>
        <v>4354.2576000000008</v>
      </c>
      <c r="G560" s="74">
        <f t="shared" si="148"/>
        <v>4082.116500000001</v>
      </c>
    </row>
    <row r="561" spans="1:7" outlineLevel="1" x14ac:dyDescent="0.25">
      <c r="A561" s="12" t="s">
        <v>226</v>
      </c>
      <c r="B561" s="81">
        <v>5418.081900000001</v>
      </c>
      <c r="C561" s="106">
        <f t="shared" si="145"/>
        <v>5418.081900000001</v>
      </c>
      <c r="D561" s="68">
        <f t="shared" si="149"/>
        <v>4876.2737100000013</v>
      </c>
      <c r="E561" s="71">
        <f t="shared" si="146"/>
        <v>4605.3696150000005</v>
      </c>
      <c r="F561" s="73">
        <f t="shared" si="147"/>
        <v>4334.4655200000007</v>
      </c>
      <c r="G561" s="74">
        <f t="shared" si="148"/>
        <v>4063.5614250000008</v>
      </c>
    </row>
    <row r="562" spans="1:7" outlineLevel="1" x14ac:dyDescent="0.25">
      <c r="A562" s="12" t="s">
        <v>227</v>
      </c>
      <c r="B562" s="81">
        <v>19544.679</v>
      </c>
      <c r="C562" s="106">
        <f t="shared" si="145"/>
        <v>19544.679</v>
      </c>
      <c r="D562" s="68">
        <f t="shared" si="149"/>
        <v>17590.2111</v>
      </c>
      <c r="E562" s="71">
        <f t="shared" si="146"/>
        <v>16612.977149999999</v>
      </c>
      <c r="F562" s="73">
        <f t="shared" si="147"/>
        <v>15635.743200000001</v>
      </c>
      <c r="G562" s="74">
        <f t="shared" si="148"/>
        <v>14658.509249999999</v>
      </c>
    </row>
    <row r="563" spans="1:7" outlineLevel="1" x14ac:dyDescent="0.25">
      <c r="A563" s="12" t="s">
        <v>228</v>
      </c>
      <c r="B563" s="81">
        <v>5818.8715200000015</v>
      </c>
      <c r="C563" s="106">
        <f t="shared" si="145"/>
        <v>5818.8715200000015</v>
      </c>
      <c r="D563" s="68">
        <f t="shared" si="149"/>
        <v>5236.9843680000013</v>
      </c>
      <c r="E563" s="71">
        <f t="shared" si="146"/>
        <v>4946.0407920000016</v>
      </c>
      <c r="F563" s="73">
        <f t="shared" si="147"/>
        <v>4655.097216000001</v>
      </c>
      <c r="G563" s="74">
        <f t="shared" si="148"/>
        <v>4364.1536400000014</v>
      </c>
    </row>
    <row r="564" spans="1:7" outlineLevel="1" x14ac:dyDescent="0.25">
      <c r="A564" s="12" t="s">
        <v>229</v>
      </c>
      <c r="B564" s="81">
        <v>5527.9279440000018</v>
      </c>
      <c r="C564" s="106">
        <f t="shared" si="145"/>
        <v>5527.9279440000018</v>
      </c>
      <c r="D564" s="68">
        <f t="shared" si="149"/>
        <v>4975.1351496000016</v>
      </c>
      <c r="E564" s="71">
        <f t="shared" si="146"/>
        <v>4698.7387524000014</v>
      </c>
      <c r="F564" s="73">
        <f t="shared" si="147"/>
        <v>4422.3423552000013</v>
      </c>
      <c r="G564" s="74">
        <f t="shared" si="148"/>
        <v>4145.9459580000012</v>
      </c>
    </row>
    <row r="565" spans="1:7" outlineLevel="1" x14ac:dyDescent="0.25">
      <c r="A565" s="12" t="s">
        <v>230</v>
      </c>
      <c r="B565" s="81">
        <v>5527.9279440000018</v>
      </c>
      <c r="C565" s="106">
        <f t="shared" si="145"/>
        <v>5527.9279440000018</v>
      </c>
      <c r="D565" s="68">
        <f t="shared" si="149"/>
        <v>4975.1351496000016</v>
      </c>
      <c r="E565" s="71">
        <f t="shared" si="146"/>
        <v>4698.7387524000014</v>
      </c>
      <c r="F565" s="73">
        <f t="shared" si="147"/>
        <v>4422.3423552000013</v>
      </c>
      <c r="G565" s="74">
        <f t="shared" si="148"/>
        <v>4145.9459580000012</v>
      </c>
    </row>
    <row r="566" spans="1:7" outlineLevel="1" x14ac:dyDescent="0.25">
      <c r="A566" s="12" t="s">
        <v>231</v>
      </c>
      <c r="B566" s="81">
        <v>5527.9279440000018</v>
      </c>
      <c r="C566" s="106">
        <f t="shared" si="145"/>
        <v>5527.9279440000018</v>
      </c>
      <c r="D566" s="68">
        <f t="shared" si="149"/>
        <v>4975.1351496000016</v>
      </c>
      <c r="E566" s="71">
        <f t="shared" si="146"/>
        <v>4698.7387524000014</v>
      </c>
      <c r="F566" s="73">
        <f t="shared" si="147"/>
        <v>4422.3423552000013</v>
      </c>
      <c r="G566" s="74">
        <f t="shared" si="148"/>
        <v>4145.9459580000012</v>
      </c>
    </row>
    <row r="567" spans="1:7" ht="22.5" outlineLevel="1" x14ac:dyDescent="0.25">
      <c r="A567" s="12" t="s">
        <v>232</v>
      </c>
      <c r="B567" s="81">
        <v>18431.374499999998</v>
      </c>
      <c r="C567" s="106">
        <f t="shared" si="145"/>
        <v>18431.374499999998</v>
      </c>
      <c r="D567" s="68">
        <f t="shared" si="149"/>
        <v>16588.23705</v>
      </c>
      <c r="E567" s="71">
        <f t="shared" si="146"/>
        <v>15666.668324999999</v>
      </c>
      <c r="F567" s="73">
        <f t="shared" si="147"/>
        <v>14745.0996</v>
      </c>
      <c r="G567" s="74">
        <f t="shared" si="148"/>
        <v>13823.530874999999</v>
      </c>
    </row>
    <row r="568" spans="1:7" outlineLevel="1" x14ac:dyDescent="0.25">
      <c r="A568" s="12" t="s">
        <v>233</v>
      </c>
      <c r="B568" s="81">
        <v>20905.3845</v>
      </c>
      <c r="C568" s="106">
        <f t="shared" si="145"/>
        <v>20905.3845</v>
      </c>
      <c r="D568" s="68">
        <f t="shared" si="149"/>
        <v>18814.84605</v>
      </c>
      <c r="E568" s="71">
        <f t="shared" si="146"/>
        <v>17769.576825</v>
      </c>
      <c r="F568" s="73">
        <f t="shared" si="147"/>
        <v>16724.3076</v>
      </c>
      <c r="G568" s="74">
        <f t="shared" si="148"/>
        <v>15679.038375</v>
      </c>
    </row>
    <row r="569" spans="1:7" ht="22.5" outlineLevel="1" x14ac:dyDescent="0.25">
      <c r="A569" s="12" t="s">
        <v>234</v>
      </c>
      <c r="B569" s="81">
        <v>20905.3845</v>
      </c>
      <c r="C569" s="106">
        <f t="shared" ref="C569:C632" si="150">B569</f>
        <v>20905.3845</v>
      </c>
      <c r="D569" s="68">
        <f t="shared" si="149"/>
        <v>18814.84605</v>
      </c>
      <c r="E569" s="71">
        <f t="shared" ref="E569:E632" si="151">B569*0.85</f>
        <v>17769.576825</v>
      </c>
      <c r="F569" s="73">
        <f t="shared" ref="F569:F632" si="152">B569*0.8</f>
        <v>16724.3076</v>
      </c>
      <c r="G569" s="74">
        <f t="shared" ref="G569:G632" si="153">B569*0.75</f>
        <v>15679.038375</v>
      </c>
    </row>
    <row r="570" spans="1:7" outlineLevel="1" x14ac:dyDescent="0.25">
      <c r="A570" s="12" t="s">
        <v>235</v>
      </c>
      <c r="B570" s="81">
        <v>11346.799464000003</v>
      </c>
      <c r="C570" s="106">
        <f t="shared" si="150"/>
        <v>11346.799464000003</v>
      </c>
      <c r="D570" s="68">
        <f t="shared" ref="D570:D633" si="154">B570*0.9</f>
        <v>10212.119517600004</v>
      </c>
      <c r="E570" s="71">
        <f t="shared" si="151"/>
        <v>9644.7795444000021</v>
      </c>
      <c r="F570" s="73">
        <f t="shared" si="152"/>
        <v>9077.4395712000023</v>
      </c>
      <c r="G570" s="74">
        <f t="shared" si="153"/>
        <v>8510.0995980000025</v>
      </c>
    </row>
    <row r="571" spans="1:7" outlineLevel="1" x14ac:dyDescent="0.25">
      <c r="A571" s="12" t="s">
        <v>236</v>
      </c>
      <c r="B571" s="81">
        <v>14200.817400000004</v>
      </c>
      <c r="C571" s="106">
        <f t="shared" si="150"/>
        <v>14200.817400000004</v>
      </c>
      <c r="D571" s="68">
        <f t="shared" si="154"/>
        <v>12780.735660000004</v>
      </c>
      <c r="E571" s="71">
        <f t="shared" si="151"/>
        <v>12070.694790000003</v>
      </c>
      <c r="F571" s="73">
        <f t="shared" si="152"/>
        <v>11360.653920000004</v>
      </c>
      <c r="G571" s="74">
        <f t="shared" si="153"/>
        <v>10650.613050000004</v>
      </c>
    </row>
    <row r="572" spans="1:7" outlineLevel="1" x14ac:dyDescent="0.25">
      <c r="A572" s="12" t="s">
        <v>237</v>
      </c>
      <c r="B572" s="81">
        <v>18901.436400000002</v>
      </c>
      <c r="C572" s="106">
        <f t="shared" si="150"/>
        <v>18901.436400000002</v>
      </c>
      <c r="D572" s="68">
        <f t="shared" si="154"/>
        <v>17011.292760000004</v>
      </c>
      <c r="E572" s="71">
        <f t="shared" si="151"/>
        <v>16066.220940000001</v>
      </c>
      <c r="F572" s="73">
        <f t="shared" si="152"/>
        <v>15121.149120000002</v>
      </c>
      <c r="G572" s="74">
        <f t="shared" si="153"/>
        <v>14176.077300000001</v>
      </c>
    </row>
    <row r="573" spans="1:7" outlineLevel="1" x14ac:dyDescent="0.25">
      <c r="A573" s="12" t="s">
        <v>238</v>
      </c>
      <c r="B573" s="81">
        <v>48300</v>
      </c>
      <c r="C573" s="106">
        <f t="shared" si="150"/>
        <v>48300</v>
      </c>
      <c r="D573" s="68">
        <f t="shared" si="154"/>
        <v>43470</v>
      </c>
      <c r="E573" s="71">
        <f t="shared" si="151"/>
        <v>41055</v>
      </c>
      <c r="F573" s="73">
        <f t="shared" si="152"/>
        <v>38640</v>
      </c>
      <c r="G573" s="74">
        <f t="shared" si="153"/>
        <v>36225</v>
      </c>
    </row>
    <row r="574" spans="1:7" ht="22.5" outlineLevel="1" x14ac:dyDescent="0.25">
      <c r="A574" s="12" t="s">
        <v>239</v>
      </c>
      <c r="B574" s="81">
        <v>30801.424500000008</v>
      </c>
      <c r="C574" s="106">
        <f t="shared" si="150"/>
        <v>30801.424500000008</v>
      </c>
      <c r="D574" s="68">
        <f t="shared" si="154"/>
        <v>27721.282050000009</v>
      </c>
      <c r="E574" s="71">
        <f t="shared" si="151"/>
        <v>26181.210825000006</v>
      </c>
      <c r="F574" s="73">
        <f t="shared" si="152"/>
        <v>24641.13960000001</v>
      </c>
      <c r="G574" s="74">
        <f t="shared" si="153"/>
        <v>23101.068375000006</v>
      </c>
    </row>
    <row r="575" spans="1:7" outlineLevel="1" x14ac:dyDescent="0.25">
      <c r="A575" s="12" t="s">
        <v>240</v>
      </c>
      <c r="B575" s="81">
        <v>40573.764000000003</v>
      </c>
      <c r="C575" s="106">
        <f t="shared" si="150"/>
        <v>40573.764000000003</v>
      </c>
      <c r="D575" s="68">
        <f t="shared" si="154"/>
        <v>36516.387600000002</v>
      </c>
      <c r="E575" s="71">
        <f t="shared" si="151"/>
        <v>34487.699400000005</v>
      </c>
      <c r="F575" s="73">
        <f t="shared" si="152"/>
        <v>32459.011200000004</v>
      </c>
      <c r="G575" s="74">
        <f t="shared" si="153"/>
        <v>30430.323000000004</v>
      </c>
    </row>
    <row r="576" spans="1:7" outlineLevel="1" x14ac:dyDescent="0.25">
      <c r="A576" s="12" t="s">
        <v>241</v>
      </c>
      <c r="B576" s="81">
        <v>39336.759000000005</v>
      </c>
      <c r="C576" s="106">
        <f t="shared" si="150"/>
        <v>39336.759000000005</v>
      </c>
      <c r="D576" s="68">
        <f t="shared" si="154"/>
        <v>35403.083100000003</v>
      </c>
      <c r="E576" s="71">
        <f t="shared" si="151"/>
        <v>33436.245150000002</v>
      </c>
      <c r="F576" s="73">
        <f t="shared" si="152"/>
        <v>31469.407200000005</v>
      </c>
      <c r="G576" s="74">
        <f t="shared" si="153"/>
        <v>29502.569250000004</v>
      </c>
    </row>
    <row r="577" spans="1:7" outlineLevel="1" x14ac:dyDescent="0.25">
      <c r="A577" s="12" t="s">
        <v>242</v>
      </c>
      <c r="B577" s="81">
        <v>20780.298554400008</v>
      </c>
      <c r="C577" s="106">
        <f t="shared" si="150"/>
        <v>20780.298554400008</v>
      </c>
      <c r="D577" s="68">
        <f t="shared" si="154"/>
        <v>18702.268698960008</v>
      </c>
      <c r="E577" s="71">
        <f t="shared" si="151"/>
        <v>17663.253771240004</v>
      </c>
      <c r="F577" s="73">
        <f t="shared" si="152"/>
        <v>16624.238843520008</v>
      </c>
      <c r="G577" s="74">
        <f t="shared" si="153"/>
        <v>15585.223915800005</v>
      </c>
    </row>
    <row r="578" spans="1:7" outlineLevel="1" x14ac:dyDescent="0.25">
      <c r="A578" s="12" t="s">
        <v>243</v>
      </c>
      <c r="B578" s="81">
        <v>96842.64744000003</v>
      </c>
      <c r="C578" s="106">
        <f t="shared" si="150"/>
        <v>96842.64744000003</v>
      </c>
      <c r="D578" s="68">
        <f t="shared" si="154"/>
        <v>87158.38269600003</v>
      </c>
      <c r="E578" s="71">
        <f t="shared" si="151"/>
        <v>82316.250324000022</v>
      </c>
      <c r="F578" s="73">
        <f t="shared" si="152"/>
        <v>77474.11795200003</v>
      </c>
      <c r="G578" s="74">
        <f t="shared" si="153"/>
        <v>72631.985580000022</v>
      </c>
    </row>
    <row r="579" spans="1:7" outlineLevel="1" x14ac:dyDescent="0.25">
      <c r="A579" s="12" t="s">
        <v>244</v>
      </c>
      <c r="B579" s="81">
        <v>207678.29544000007</v>
      </c>
      <c r="C579" s="106">
        <f t="shared" si="150"/>
        <v>207678.29544000007</v>
      </c>
      <c r="D579" s="68">
        <f t="shared" si="154"/>
        <v>186910.46589600007</v>
      </c>
      <c r="E579" s="71">
        <f t="shared" si="151"/>
        <v>176526.55112400005</v>
      </c>
      <c r="F579" s="73">
        <f t="shared" si="152"/>
        <v>166142.63635200006</v>
      </c>
      <c r="G579" s="74">
        <f t="shared" si="153"/>
        <v>155758.72158000007</v>
      </c>
    </row>
    <row r="580" spans="1:7" outlineLevel="1" x14ac:dyDescent="0.25">
      <c r="A580" s="12" t="s">
        <v>245</v>
      </c>
      <c r="B580" s="81">
        <v>92865.339000000007</v>
      </c>
      <c r="C580" s="106">
        <f t="shared" si="150"/>
        <v>92865.339000000007</v>
      </c>
      <c r="D580" s="68">
        <f t="shared" si="154"/>
        <v>83578.805100000012</v>
      </c>
      <c r="E580" s="71">
        <f t="shared" si="151"/>
        <v>78935.538150000008</v>
      </c>
      <c r="F580" s="73">
        <f t="shared" si="152"/>
        <v>74292.271200000003</v>
      </c>
      <c r="G580" s="74">
        <f t="shared" si="153"/>
        <v>69649.004249999998</v>
      </c>
    </row>
    <row r="581" spans="1:7" outlineLevel="1" x14ac:dyDescent="0.25">
      <c r="A581" s="12" t="s">
        <v>246</v>
      </c>
      <c r="B581" s="81">
        <v>81464.201280000008</v>
      </c>
      <c r="C581" s="106">
        <f t="shared" si="150"/>
        <v>81464.201280000008</v>
      </c>
      <c r="D581" s="68">
        <f t="shared" si="154"/>
        <v>73317.78115200001</v>
      </c>
      <c r="E581" s="71">
        <f t="shared" si="151"/>
        <v>69244.571088000012</v>
      </c>
      <c r="F581" s="73">
        <f t="shared" si="152"/>
        <v>65171.361024000013</v>
      </c>
      <c r="G581" s="74">
        <f t="shared" si="153"/>
        <v>61098.150960000006</v>
      </c>
    </row>
    <row r="582" spans="1:7" outlineLevel="1" x14ac:dyDescent="0.25">
      <c r="A582" s="12" t="s">
        <v>247</v>
      </c>
      <c r="B582" s="81">
        <v>92865.339000000007</v>
      </c>
      <c r="C582" s="106">
        <f t="shared" si="150"/>
        <v>92865.339000000007</v>
      </c>
      <c r="D582" s="68">
        <f t="shared" si="154"/>
        <v>83578.805100000012</v>
      </c>
      <c r="E582" s="71">
        <f t="shared" si="151"/>
        <v>78935.538150000008</v>
      </c>
      <c r="F582" s="73">
        <f t="shared" si="152"/>
        <v>74292.271200000003</v>
      </c>
      <c r="G582" s="74">
        <f t="shared" si="153"/>
        <v>69649.004249999998</v>
      </c>
    </row>
    <row r="583" spans="1:7" outlineLevel="1" x14ac:dyDescent="0.25">
      <c r="A583" s="12" t="s">
        <v>248</v>
      </c>
      <c r="B583" s="81">
        <v>110697.10344000004</v>
      </c>
      <c r="C583" s="106">
        <f t="shared" si="150"/>
        <v>110697.10344000004</v>
      </c>
      <c r="D583" s="68">
        <f t="shared" si="154"/>
        <v>99627.393096000029</v>
      </c>
      <c r="E583" s="71">
        <f t="shared" si="151"/>
        <v>94092.537924000033</v>
      </c>
      <c r="F583" s="73">
        <f t="shared" si="152"/>
        <v>88557.682752000037</v>
      </c>
      <c r="G583" s="74">
        <f t="shared" si="153"/>
        <v>83022.827580000027</v>
      </c>
    </row>
    <row r="584" spans="1:7" outlineLevel="1" x14ac:dyDescent="0.25">
      <c r="A584" s="12" t="s">
        <v>249</v>
      </c>
      <c r="B584" s="81">
        <v>124551.55944000006</v>
      </c>
      <c r="C584" s="106">
        <f t="shared" si="150"/>
        <v>124551.55944000006</v>
      </c>
      <c r="D584" s="68">
        <f t="shared" si="154"/>
        <v>112096.40349600006</v>
      </c>
      <c r="E584" s="71">
        <f t="shared" si="151"/>
        <v>105868.82552400004</v>
      </c>
      <c r="F584" s="73">
        <f t="shared" si="152"/>
        <v>99641.247552000044</v>
      </c>
      <c r="G584" s="74">
        <f t="shared" si="153"/>
        <v>93413.669580000045</v>
      </c>
    </row>
    <row r="585" spans="1:7" outlineLevel="1" x14ac:dyDescent="0.25">
      <c r="A585" s="12" t="s">
        <v>250</v>
      </c>
      <c r="B585" s="81">
        <v>144482.18400000007</v>
      </c>
      <c r="C585" s="106">
        <f t="shared" si="150"/>
        <v>144482.18400000007</v>
      </c>
      <c r="D585" s="68">
        <f t="shared" si="154"/>
        <v>130033.96560000007</v>
      </c>
      <c r="E585" s="71">
        <f t="shared" si="151"/>
        <v>122809.85640000005</v>
      </c>
      <c r="F585" s="73">
        <f t="shared" si="152"/>
        <v>115585.74720000006</v>
      </c>
      <c r="G585" s="74">
        <f t="shared" si="153"/>
        <v>108361.63800000005</v>
      </c>
    </row>
    <row r="586" spans="1:7" outlineLevel="1" x14ac:dyDescent="0.25">
      <c r="A586" s="12" t="s">
        <v>251</v>
      </c>
      <c r="B586" s="81">
        <v>225753.41250000003</v>
      </c>
      <c r="C586" s="106">
        <f t="shared" si="150"/>
        <v>225753.41250000003</v>
      </c>
      <c r="D586" s="68">
        <f t="shared" si="154"/>
        <v>203178.07125000004</v>
      </c>
      <c r="E586" s="71">
        <f t="shared" si="151"/>
        <v>191890.40062500004</v>
      </c>
      <c r="F586" s="73">
        <f t="shared" si="152"/>
        <v>180602.73000000004</v>
      </c>
      <c r="G586" s="74">
        <f t="shared" si="153"/>
        <v>169315.05937500001</v>
      </c>
    </row>
    <row r="587" spans="1:7" outlineLevel="1" x14ac:dyDescent="0.25">
      <c r="A587" s="12" t="s">
        <v>252</v>
      </c>
      <c r="B587" s="81">
        <v>98836.699500000002</v>
      </c>
      <c r="C587" s="106">
        <f t="shared" si="150"/>
        <v>98836.699500000002</v>
      </c>
      <c r="D587" s="68">
        <f t="shared" si="154"/>
        <v>88953.029550000007</v>
      </c>
      <c r="E587" s="71">
        <f t="shared" si="151"/>
        <v>84011.194575000001</v>
      </c>
      <c r="F587" s="73">
        <f t="shared" si="152"/>
        <v>79069.359600000011</v>
      </c>
      <c r="G587" s="74">
        <f t="shared" si="153"/>
        <v>74127.524625000005</v>
      </c>
    </row>
    <row r="588" spans="1:7" outlineLevel="1" x14ac:dyDescent="0.25">
      <c r="A588" s="12" t="s">
        <v>253</v>
      </c>
      <c r="B588" s="81">
        <v>91414.669500000004</v>
      </c>
      <c r="C588" s="106">
        <f t="shared" si="150"/>
        <v>91414.669500000004</v>
      </c>
      <c r="D588" s="68">
        <f t="shared" si="154"/>
        <v>82273.202550000002</v>
      </c>
      <c r="E588" s="71">
        <f t="shared" si="151"/>
        <v>77702.469075000001</v>
      </c>
      <c r="F588" s="73">
        <f t="shared" si="152"/>
        <v>73131.7356</v>
      </c>
      <c r="G588" s="74">
        <f t="shared" si="153"/>
        <v>68561.002124999999</v>
      </c>
    </row>
    <row r="589" spans="1:7" outlineLevel="1" x14ac:dyDescent="0.25">
      <c r="A589" s="12" t="s">
        <v>254</v>
      </c>
      <c r="B589" s="81">
        <v>236267.95500000005</v>
      </c>
      <c r="C589" s="106">
        <f t="shared" si="150"/>
        <v>236267.95500000005</v>
      </c>
      <c r="D589" s="68">
        <f t="shared" si="154"/>
        <v>212641.15950000004</v>
      </c>
      <c r="E589" s="71">
        <f t="shared" si="151"/>
        <v>200827.76175000003</v>
      </c>
      <c r="F589" s="73">
        <f t="shared" si="152"/>
        <v>189014.36400000006</v>
      </c>
      <c r="G589" s="74">
        <f t="shared" si="153"/>
        <v>177200.96625000003</v>
      </c>
    </row>
    <row r="590" spans="1:7" outlineLevel="1" x14ac:dyDescent="0.25">
      <c r="A590" s="12" t="s">
        <v>255</v>
      </c>
      <c r="B590" s="81">
        <v>124551.55944000006</v>
      </c>
      <c r="C590" s="106">
        <f t="shared" si="150"/>
        <v>124551.55944000006</v>
      </c>
      <c r="D590" s="68">
        <f t="shared" si="154"/>
        <v>112096.40349600006</v>
      </c>
      <c r="E590" s="71">
        <f t="shared" si="151"/>
        <v>105868.82552400004</v>
      </c>
      <c r="F590" s="73">
        <f t="shared" si="152"/>
        <v>99641.247552000044</v>
      </c>
      <c r="G590" s="74">
        <f t="shared" si="153"/>
        <v>93413.669580000045</v>
      </c>
    </row>
    <row r="591" spans="1:7" outlineLevel="1" x14ac:dyDescent="0.25">
      <c r="A591" s="12" t="s">
        <v>256</v>
      </c>
      <c r="B591" s="81">
        <v>138406.01544000005</v>
      </c>
      <c r="C591" s="106">
        <f t="shared" si="150"/>
        <v>138406.01544000005</v>
      </c>
      <c r="D591" s="68">
        <f t="shared" si="154"/>
        <v>124565.41389600004</v>
      </c>
      <c r="E591" s="71">
        <f t="shared" si="151"/>
        <v>117645.11312400004</v>
      </c>
      <c r="F591" s="73">
        <f t="shared" si="152"/>
        <v>110724.81235200004</v>
      </c>
      <c r="G591" s="74">
        <f t="shared" si="153"/>
        <v>103804.51158000003</v>
      </c>
    </row>
    <row r="592" spans="1:7" outlineLevel="1" x14ac:dyDescent="0.25">
      <c r="A592" s="12" t="s">
        <v>257</v>
      </c>
      <c r="B592" s="81">
        <v>152260.47144000002</v>
      </c>
      <c r="C592" s="106">
        <f t="shared" si="150"/>
        <v>152260.47144000002</v>
      </c>
      <c r="D592" s="68">
        <f t="shared" si="154"/>
        <v>137034.42429600001</v>
      </c>
      <c r="E592" s="71">
        <f t="shared" si="151"/>
        <v>129421.40072400002</v>
      </c>
      <c r="F592" s="73">
        <f t="shared" si="152"/>
        <v>121808.37715200003</v>
      </c>
      <c r="G592" s="74">
        <f t="shared" si="153"/>
        <v>114195.35358000002</v>
      </c>
    </row>
    <row r="593" spans="1:7" ht="22.5" outlineLevel="1" x14ac:dyDescent="0.25">
      <c r="A593" s="12" t="s">
        <v>258</v>
      </c>
      <c r="B593" s="81">
        <v>176644.31400000001</v>
      </c>
      <c r="C593" s="106">
        <f t="shared" si="150"/>
        <v>176644.31400000001</v>
      </c>
      <c r="D593" s="68">
        <f t="shared" si="154"/>
        <v>158979.88260000001</v>
      </c>
      <c r="E593" s="71">
        <f t="shared" si="151"/>
        <v>150147.66690000001</v>
      </c>
      <c r="F593" s="73">
        <f t="shared" si="152"/>
        <v>141315.45120000001</v>
      </c>
      <c r="G593" s="74">
        <f t="shared" si="153"/>
        <v>132483.23550000001</v>
      </c>
    </row>
    <row r="594" spans="1:7" outlineLevel="1" x14ac:dyDescent="0.25">
      <c r="A594" s="12" t="s">
        <v>259</v>
      </c>
      <c r="B594" s="81">
        <v>176644.31400000001</v>
      </c>
      <c r="C594" s="106">
        <f t="shared" si="150"/>
        <v>176644.31400000001</v>
      </c>
      <c r="D594" s="68">
        <f t="shared" si="154"/>
        <v>158979.88260000001</v>
      </c>
      <c r="E594" s="71">
        <f t="shared" si="151"/>
        <v>150147.66690000001</v>
      </c>
      <c r="F594" s="73">
        <f t="shared" si="152"/>
        <v>141315.45120000001</v>
      </c>
      <c r="G594" s="74">
        <f t="shared" si="153"/>
        <v>132483.23550000001</v>
      </c>
    </row>
    <row r="595" spans="1:7" outlineLevel="1" x14ac:dyDescent="0.25">
      <c r="A595" s="12" t="s">
        <v>260</v>
      </c>
      <c r="B595" s="81">
        <v>246163.99500000002</v>
      </c>
      <c r="C595" s="106">
        <f t="shared" si="150"/>
        <v>246163.99500000002</v>
      </c>
      <c r="D595" s="68">
        <f t="shared" si="154"/>
        <v>221547.59550000002</v>
      </c>
      <c r="E595" s="71">
        <f t="shared" si="151"/>
        <v>209239.39575000003</v>
      </c>
      <c r="F595" s="73">
        <f t="shared" si="152"/>
        <v>196931.19600000003</v>
      </c>
      <c r="G595" s="74">
        <f t="shared" si="153"/>
        <v>184622.99625000003</v>
      </c>
    </row>
    <row r="596" spans="1:7" outlineLevel="1" x14ac:dyDescent="0.25">
      <c r="A596" s="12" t="s">
        <v>261</v>
      </c>
      <c r="B596" s="81">
        <v>264767.31319500005</v>
      </c>
      <c r="C596" s="106">
        <f t="shared" si="150"/>
        <v>264767.31319500005</v>
      </c>
      <c r="D596" s="68">
        <f t="shared" si="154"/>
        <v>238290.58187550007</v>
      </c>
      <c r="E596" s="71">
        <f t="shared" si="151"/>
        <v>225052.21621575003</v>
      </c>
      <c r="F596" s="73">
        <f t="shared" si="152"/>
        <v>211813.85055600005</v>
      </c>
      <c r="G596" s="74">
        <f t="shared" si="153"/>
        <v>198575.48489625004</v>
      </c>
    </row>
    <row r="597" spans="1:7" outlineLevel="1" x14ac:dyDescent="0.25">
      <c r="A597" s="12" t="s">
        <v>262</v>
      </c>
      <c r="B597" s="81">
        <v>184313.745</v>
      </c>
      <c r="C597" s="106">
        <f t="shared" si="150"/>
        <v>184313.745</v>
      </c>
      <c r="D597" s="68">
        <f t="shared" si="154"/>
        <v>165882.37049999999</v>
      </c>
      <c r="E597" s="71">
        <f t="shared" si="151"/>
        <v>156666.68325</v>
      </c>
      <c r="F597" s="73">
        <f t="shared" si="152"/>
        <v>147450.99600000001</v>
      </c>
      <c r="G597" s="74">
        <f t="shared" si="153"/>
        <v>138235.30875</v>
      </c>
    </row>
    <row r="598" spans="1:7" ht="22.5" outlineLevel="1" x14ac:dyDescent="0.25">
      <c r="A598" s="12" t="s">
        <v>263</v>
      </c>
      <c r="B598" s="81">
        <v>8077.8405708000028</v>
      </c>
      <c r="C598" s="106">
        <f t="shared" si="150"/>
        <v>8077.8405708000028</v>
      </c>
      <c r="D598" s="68">
        <f t="shared" si="154"/>
        <v>7270.0565137200028</v>
      </c>
      <c r="E598" s="71">
        <f t="shared" si="151"/>
        <v>6866.164485180002</v>
      </c>
      <c r="F598" s="73">
        <f t="shared" si="152"/>
        <v>6462.2724566400029</v>
      </c>
      <c r="G598" s="74">
        <f t="shared" si="153"/>
        <v>6058.3804281000021</v>
      </c>
    </row>
    <row r="599" spans="1:7" outlineLevel="1" x14ac:dyDescent="0.25">
      <c r="A599" s="12" t="s">
        <v>264</v>
      </c>
      <c r="B599" s="81">
        <v>216958.30695000006</v>
      </c>
      <c r="C599" s="106">
        <f t="shared" si="150"/>
        <v>216958.30695000006</v>
      </c>
      <c r="D599" s="68">
        <f t="shared" si="154"/>
        <v>195262.47625500005</v>
      </c>
      <c r="E599" s="71">
        <f t="shared" si="151"/>
        <v>184414.56090750004</v>
      </c>
      <c r="F599" s="73">
        <f t="shared" si="152"/>
        <v>173566.64556000006</v>
      </c>
      <c r="G599" s="74">
        <f t="shared" si="153"/>
        <v>162718.73021250003</v>
      </c>
    </row>
    <row r="600" spans="1:7" ht="22.5" outlineLevel="1" x14ac:dyDescent="0.25">
      <c r="A600" s="12" t="s">
        <v>265</v>
      </c>
      <c r="B600" s="81">
        <v>263096.1194400001</v>
      </c>
      <c r="C600" s="106">
        <f t="shared" si="150"/>
        <v>263096.1194400001</v>
      </c>
      <c r="D600" s="68">
        <f t="shared" si="154"/>
        <v>236786.50749600009</v>
      </c>
      <c r="E600" s="71">
        <f t="shared" si="151"/>
        <v>223631.70152400006</v>
      </c>
      <c r="F600" s="73">
        <f t="shared" si="152"/>
        <v>210476.89555200009</v>
      </c>
      <c r="G600" s="74">
        <f t="shared" si="153"/>
        <v>197322.08958000009</v>
      </c>
    </row>
    <row r="601" spans="1:7" ht="22.5" outlineLevel="1" x14ac:dyDescent="0.25">
      <c r="A601" s="12" t="s">
        <v>266</v>
      </c>
      <c r="B601" s="81">
        <v>372684.86640000006</v>
      </c>
      <c r="C601" s="106">
        <f t="shared" si="150"/>
        <v>372684.86640000006</v>
      </c>
      <c r="D601" s="68">
        <f t="shared" si="154"/>
        <v>335416.37976000004</v>
      </c>
      <c r="E601" s="71">
        <f t="shared" si="151"/>
        <v>316782.13644000003</v>
      </c>
      <c r="F601" s="73">
        <f t="shared" si="152"/>
        <v>298147.89312000008</v>
      </c>
      <c r="G601" s="74">
        <f t="shared" si="153"/>
        <v>279513.64980000001</v>
      </c>
    </row>
    <row r="602" spans="1:7" ht="22.5" outlineLevel="1" x14ac:dyDescent="0.25">
      <c r="A602" s="12" t="s">
        <v>267</v>
      </c>
      <c r="B602" s="81">
        <v>275703.67440000008</v>
      </c>
      <c r="C602" s="106">
        <f t="shared" si="150"/>
        <v>275703.67440000008</v>
      </c>
      <c r="D602" s="68">
        <f t="shared" si="154"/>
        <v>248133.30696000007</v>
      </c>
      <c r="E602" s="71">
        <f t="shared" si="151"/>
        <v>234348.12324000004</v>
      </c>
      <c r="F602" s="73">
        <f t="shared" si="152"/>
        <v>220562.93952000007</v>
      </c>
      <c r="G602" s="74">
        <f t="shared" si="153"/>
        <v>206777.75580000004</v>
      </c>
    </row>
    <row r="603" spans="1:7" outlineLevel="1" x14ac:dyDescent="0.25">
      <c r="A603" s="12" t="s">
        <v>268</v>
      </c>
      <c r="B603" s="81">
        <v>92865.339000000007</v>
      </c>
      <c r="C603" s="106">
        <f t="shared" si="150"/>
        <v>92865.339000000007</v>
      </c>
      <c r="D603" s="68">
        <f t="shared" si="154"/>
        <v>83578.805100000012</v>
      </c>
      <c r="E603" s="71">
        <f t="shared" si="151"/>
        <v>78935.538150000008</v>
      </c>
      <c r="F603" s="73">
        <f t="shared" si="152"/>
        <v>74292.271200000003</v>
      </c>
      <c r="G603" s="74">
        <f t="shared" si="153"/>
        <v>69649.004249999998</v>
      </c>
    </row>
    <row r="604" spans="1:7" outlineLevel="1" x14ac:dyDescent="0.25">
      <c r="A604" s="12" t="s">
        <v>269</v>
      </c>
      <c r="B604" s="81">
        <v>124551.55944000006</v>
      </c>
      <c r="C604" s="106">
        <f t="shared" si="150"/>
        <v>124551.55944000006</v>
      </c>
      <c r="D604" s="68">
        <f t="shared" si="154"/>
        <v>112096.40349600006</v>
      </c>
      <c r="E604" s="71">
        <f t="shared" si="151"/>
        <v>105868.82552400004</v>
      </c>
      <c r="F604" s="73">
        <f t="shared" si="152"/>
        <v>99641.247552000044</v>
      </c>
      <c r="G604" s="74">
        <f t="shared" si="153"/>
        <v>93413.669580000045</v>
      </c>
    </row>
    <row r="605" spans="1:7" outlineLevel="1" x14ac:dyDescent="0.25">
      <c r="A605" s="12" t="s">
        <v>270</v>
      </c>
      <c r="B605" s="81">
        <v>4317.1474500000004</v>
      </c>
      <c r="C605" s="106">
        <f t="shared" si="150"/>
        <v>4317.1474500000004</v>
      </c>
      <c r="D605" s="68">
        <f t="shared" si="154"/>
        <v>3885.4327050000006</v>
      </c>
      <c r="E605" s="71">
        <f t="shared" si="151"/>
        <v>3669.5753325000001</v>
      </c>
      <c r="F605" s="73">
        <f t="shared" si="152"/>
        <v>3453.7179600000004</v>
      </c>
      <c r="G605" s="74">
        <f t="shared" si="153"/>
        <v>3237.8605875000003</v>
      </c>
    </row>
    <row r="606" spans="1:7" outlineLevel="1" x14ac:dyDescent="0.25">
      <c r="A606" s="12" t="s">
        <v>271</v>
      </c>
      <c r="B606" s="81">
        <v>4564.5484500000011</v>
      </c>
      <c r="C606" s="106">
        <f t="shared" si="150"/>
        <v>4564.5484500000011</v>
      </c>
      <c r="D606" s="68">
        <f t="shared" si="154"/>
        <v>4108.0936050000009</v>
      </c>
      <c r="E606" s="71">
        <f t="shared" si="151"/>
        <v>3879.8661825000008</v>
      </c>
      <c r="F606" s="73">
        <f t="shared" si="152"/>
        <v>3651.6387600000012</v>
      </c>
      <c r="G606" s="74">
        <f t="shared" si="153"/>
        <v>3423.4113375000006</v>
      </c>
    </row>
    <row r="607" spans="1:7" outlineLevel="1" x14ac:dyDescent="0.25">
      <c r="A607" s="12" t="s">
        <v>272</v>
      </c>
      <c r="B607" s="81">
        <v>5554.1524500000005</v>
      </c>
      <c r="C607" s="106">
        <f t="shared" si="150"/>
        <v>5554.1524500000005</v>
      </c>
      <c r="D607" s="68">
        <f t="shared" si="154"/>
        <v>4998.7372050000004</v>
      </c>
      <c r="E607" s="71">
        <f t="shared" si="151"/>
        <v>4721.0295825000003</v>
      </c>
      <c r="F607" s="73">
        <f t="shared" si="152"/>
        <v>4443.3219600000002</v>
      </c>
      <c r="G607" s="74">
        <f t="shared" si="153"/>
        <v>4165.6143375000001</v>
      </c>
    </row>
    <row r="608" spans="1:7" outlineLevel="1" x14ac:dyDescent="0.25">
      <c r="A608" s="12" t="s">
        <v>273</v>
      </c>
      <c r="B608" s="81">
        <v>5801.5534500000003</v>
      </c>
      <c r="C608" s="106">
        <f t="shared" si="150"/>
        <v>5801.5534500000003</v>
      </c>
      <c r="D608" s="68">
        <f t="shared" si="154"/>
        <v>5221.3981050000002</v>
      </c>
      <c r="E608" s="71">
        <f t="shared" si="151"/>
        <v>4931.3204325000006</v>
      </c>
      <c r="F608" s="73">
        <f t="shared" si="152"/>
        <v>4641.2427600000001</v>
      </c>
      <c r="G608" s="74">
        <f t="shared" si="153"/>
        <v>4351.1650875000005</v>
      </c>
    </row>
    <row r="609" spans="1:7" outlineLevel="1" x14ac:dyDescent="0.25">
      <c r="A609" s="12" t="s">
        <v>274</v>
      </c>
      <c r="B609" s="81">
        <v>5801.5534500000003</v>
      </c>
      <c r="C609" s="106">
        <f t="shared" si="150"/>
        <v>5801.5534500000003</v>
      </c>
      <c r="D609" s="68">
        <f t="shared" si="154"/>
        <v>5221.3981050000002</v>
      </c>
      <c r="E609" s="71">
        <f t="shared" si="151"/>
        <v>4931.3204325000006</v>
      </c>
      <c r="F609" s="73">
        <f t="shared" si="152"/>
        <v>4641.2427600000001</v>
      </c>
      <c r="G609" s="74">
        <f t="shared" si="153"/>
        <v>4351.1650875000005</v>
      </c>
    </row>
    <row r="610" spans="1:7" outlineLevel="1" x14ac:dyDescent="0.25">
      <c r="A610" s="12" t="s">
        <v>275</v>
      </c>
      <c r="B610" s="81">
        <v>14962.812480000004</v>
      </c>
      <c r="C610" s="106">
        <f t="shared" si="150"/>
        <v>14962.812480000004</v>
      </c>
      <c r="D610" s="68">
        <f t="shared" si="154"/>
        <v>13466.531232000005</v>
      </c>
      <c r="E610" s="71">
        <f t="shared" si="151"/>
        <v>12718.390608000003</v>
      </c>
      <c r="F610" s="73">
        <f t="shared" si="152"/>
        <v>11970.249984000004</v>
      </c>
      <c r="G610" s="74">
        <f t="shared" si="153"/>
        <v>11222.109360000002</v>
      </c>
    </row>
    <row r="611" spans="1:7" outlineLevel="1" x14ac:dyDescent="0.25">
      <c r="A611" s="12" t="s">
        <v>276</v>
      </c>
      <c r="B611" s="81">
        <v>13715.911440000003</v>
      </c>
      <c r="C611" s="106">
        <f t="shared" si="150"/>
        <v>13715.911440000003</v>
      </c>
      <c r="D611" s="68">
        <f t="shared" si="154"/>
        <v>12344.320296000004</v>
      </c>
      <c r="E611" s="71">
        <f t="shared" si="151"/>
        <v>11658.524724000003</v>
      </c>
      <c r="F611" s="73">
        <f t="shared" si="152"/>
        <v>10972.729152000004</v>
      </c>
      <c r="G611" s="74">
        <f t="shared" si="153"/>
        <v>10286.933580000003</v>
      </c>
    </row>
    <row r="612" spans="1:7" outlineLevel="1" x14ac:dyDescent="0.25">
      <c r="A612" s="12" t="s">
        <v>277</v>
      </c>
      <c r="B612" s="81">
        <v>69133.735440000019</v>
      </c>
      <c r="C612" s="106">
        <f t="shared" si="150"/>
        <v>69133.735440000019</v>
      </c>
      <c r="D612" s="68">
        <f t="shared" si="154"/>
        <v>62220.361896000017</v>
      </c>
      <c r="E612" s="71">
        <f t="shared" si="151"/>
        <v>58763.675124000016</v>
      </c>
      <c r="F612" s="73">
        <f t="shared" si="152"/>
        <v>55306.988352000015</v>
      </c>
      <c r="G612" s="74">
        <f t="shared" si="153"/>
        <v>51850.301580000014</v>
      </c>
    </row>
    <row r="613" spans="1:7" outlineLevel="1" x14ac:dyDescent="0.25">
      <c r="A613" s="12" t="s">
        <v>278</v>
      </c>
      <c r="B613" s="81">
        <v>20643.139440000003</v>
      </c>
      <c r="C613" s="106">
        <f t="shared" si="150"/>
        <v>20643.139440000003</v>
      </c>
      <c r="D613" s="68">
        <f t="shared" si="154"/>
        <v>18578.825496000001</v>
      </c>
      <c r="E613" s="71">
        <f t="shared" si="151"/>
        <v>17546.668524000001</v>
      </c>
      <c r="F613" s="73">
        <f t="shared" si="152"/>
        <v>16514.511552000004</v>
      </c>
      <c r="G613" s="74">
        <f t="shared" si="153"/>
        <v>15482.354580000003</v>
      </c>
    </row>
    <row r="614" spans="1:7" outlineLevel="1" x14ac:dyDescent="0.25">
      <c r="A614" s="12" t="s">
        <v>279</v>
      </c>
      <c r="B614" s="81">
        <v>19119.149280000005</v>
      </c>
      <c r="C614" s="106">
        <f t="shared" si="150"/>
        <v>19119.149280000005</v>
      </c>
      <c r="D614" s="68">
        <f t="shared" si="154"/>
        <v>17207.234352000007</v>
      </c>
      <c r="E614" s="71">
        <f t="shared" si="151"/>
        <v>16251.276888000004</v>
      </c>
      <c r="F614" s="73">
        <f t="shared" si="152"/>
        <v>15295.319424000005</v>
      </c>
      <c r="G614" s="74">
        <f t="shared" si="153"/>
        <v>14339.361960000004</v>
      </c>
    </row>
    <row r="615" spans="1:7" outlineLevel="1" x14ac:dyDescent="0.25">
      <c r="A615" s="12" t="s">
        <v>280</v>
      </c>
      <c r="B615" s="81">
        <v>48300</v>
      </c>
      <c r="C615" s="106">
        <f t="shared" si="150"/>
        <v>48300</v>
      </c>
      <c r="D615" s="68">
        <f t="shared" si="154"/>
        <v>43470</v>
      </c>
      <c r="E615" s="71">
        <f t="shared" si="151"/>
        <v>41055</v>
      </c>
      <c r="F615" s="73">
        <f t="shared" si="152"/>
        <v>38640</v>
      </c>
      <c r="G615" s="74">
        <f t="shared" si="153"/>
        <v>36225</v>
      </c>
    </row>
    <row r="616" spans="1:7" outlineLevel="1" x14ac:dyDescent="0.25">
      <c r="A616" s="12" t="s">
        <v>281</v>
      </c>
      <c r="B616" s="81">
        <v>81464.201280000008</v>
      </c>
      <c r="C616" s="106">
        <f t="shared" si="150"/>
        <v>81464.201280000008</v>
      </c>
      <c r="D616" s="68">
        <f t="shared" si="154"/>
        <v>73317.78115200001</v>
      </c>
      <c r="E616" s="71">
        <f t="shared" si="151"/>
        <v>69244.571088000012</v>
      </c>
      <c r="F616" s="73">
        <f t="shared" si="152"/>
        <v>65171.361024000013</v>
      </c>
      <c r="G616" s="74">
        <f t="shared" si="153"/>
        <v>61098.150960000006</v>
      </c>
    </row>
    <row r="617" spans="1:7" outlineLevel="1" x14ac:dyDescent="0.25">
      <c r="A617" s="12" t="s">
        <v>282</v>
      </c>
      <c r="B617" s="81">
        <v>82988.191439999995</v>
      </c>
      <c r="C617" s="106">
        <f t="shared" si="150"/>
        <v>82988.191439999995</v>
      </c>
      <c r="D617" s="68">
        <f t="shared" si="154"/>
        <v>74689.372296000001</v>
      </c>
      <c r="E617" s="71">
        <f t="shared" si="151"/>
        <v>70539.962723999997</v>
      </c>
      <c r="F617" s="73">
        <f t="shared" si="152"/>
        <v>66390.553151999993</v>
      </c>
      <c r="G617" s="74">
        <f t="shared" si="153"/>
        <v>62241.143579999996</v>
      </c>
    </row>
    <row r="618" spans="1:7" outlineLevel="1" x14ac:dyDescent="0.25">
      <c r="A618" s="12" t="s">
        <v>283</v>
      </c>
      <c r="B618" s="81">
        <v>124551.55944000006</v>
      </c>
      <c r="C618" s="106">
        <f t="shared" si="150"/>
        <v>124551.55944000006</v>
      </c>
      <c r="D618" s="68">
        <f t="shared" si="154"/>
        <v>112096.40349600006</v>
      </c>
      <c r="E618" s="71">
        <f t="shared" si="151"/>
        <v>105868.82552400004</v>
      </c>
      <c r="F618" s="73">
        <f t="shared" si="152"/>
        <v>99641.247552000044</v>
      </c>
      <c r="G618" s="74">
        <f t="shared" si="153"/>
        <v>93413.669580000045</v>
      </c>
    </row>
    <row r="619" spans="1:7" outlineLevel="1" x14ac:dyDescent="0.25">
      <c r="A619" s="12" t="s">
        <v>284</v>
      </c>
      <c r="B619" s="81">
        <v>146807.75340000005</v>
      </c>
      <c r="C619" s="106">
        <f t="shared" si="150"/>
        <v>146807.75340000005</v>
      </c>
      <c r="D619" s="68">
        <f t="shared" si="154"/>
        <v>132126.97806000005</v>
      </c>
      <c r="E619" s="71">
        <f t="shared" si="151"/>
        <v>124786.59039000004</v>
      </c>
      <c r="F619" s="73">
        <f t="shared" si="152"/>
        <v>117446.20272000004</v>
      </c>
      <c r="G619" s="74">
        <f t="shared" si="153"/>
        <v>110105.81505000003</v>
      </c>
    </row>
    <row r="620" spans="1:7" outlineLevel="1" x14ac:dyDescent="0.25">
      <c r="A620" s="12" t="s">
        <v>285</v>
      </c>
      <c r="B620" s="81">
        <v>167361.82848</v>
      </c>
      <c r="C620" s="106">
        <f t="shared" si="150"/>
        <v>167361.82848</v>
      </c>
      <c r="D620" s="68">
        <f t="shared" si="154"/>
        <v>150625.645632</v>
      </c>
      <c r="E620" s="71">
        <f t="shared" si="151"/>
        <v>142257.55420799999</v>
      </c>
      <c r="F620" s="73">
        <f t="shared" si="152"/>
        <v>133889.462784</v>
      </c>
      <c r="G620" s="74">
        <f t="shared" si="153"/>
        <v>125521.37135999999</v>
      </c>
    </row>
    <row r="621" spans="1:7" outlineLevel="1" x14ac:dyDescent="0.25">
      <c r="A621" s="12" t="s">
        <v>286</v>
      </c>
      <c r="B621" s="81">
        <v>3740.703120000001</v>
      </c>
      <c r="C621" s="106">
        <f t="shared" si="150"/>
        <v>3740.703120000001</v>
      </c>
      <c r="D621" s="68">
        <f t="shared" si="154"/>
        <v>3366.6328080000012</v>
      </c>
      <c r="E621" s="71">
        <f t="shared" si="151"/>
        <v>3179.5976520000008</v>
      </c>
      <c r="F621" s="73">
        <f t="shared" si="152"/>
        <v>2992.5624960000009</v>
      </c>
      <c r="G621" s="74">
        <f t="shared" si="153"/>
        <v>2805.5273400000005</v>
      </c>
    </row>
    <row r="622" spans="1:7" outlineLevel="1" x14ac:dyDescent="0.25">
      <c r="A622" s="12" t="s">
        <v>287</v>
      </c>
      <c r="B622" s="81">
        <v>3740.703120000001</v>
      </c>
      <c r="C622" s="106">
        <f t="shared" si="150"/>
        <v>3740.703120000001</v>
      </c>
      <c r="D622" s="68">
        <f t="shared" si="154"/>
        <v>3366.6328080000012</v>
      </c>
      <c r="E622" s="71">
        <f t="shared" si="151"/>
        <v>3179.5976520000008</v>
      </c>
      <c r="F622" s="73">
        <f t="shared" si="152"/>
        <v>2992.5624960000009</v>
      </c>
      <c r="G622" s="74">
        <f t="shared" si="153"/>
        <v>2805.5273400000005</v>
      </c>
    </row>
    <row r="623" spans="1:7" outlineLevel="1" x14ac:dyDescent="0.25">
      <c r="A623" s="12" t="s">
        <v>288</v>
      </c>
      <c r="B623" s="81">
        <v>3740.7031200000006</v>
      </c>
      <c r="C623" s="106">
        <f t="shared" si="150"/>
        <v>3740.7031200000006</v>
      </c>
      <c r="D623" s="68">
        <f t="shared" si="154"/>
        <v>3366.6328080000008</v>
      </c>
      <c r="E623" s="71">
        <f t="shared" si="151"/>
        <v>3179.5976520000004</v>
      </c>
      <c r="F623" s="73">
        <f t="shared" si="152"/>
        <v>2992.5624960000005</v>
      </c>
      <c r="G623" s="74">
        <f t="shared" si="153"/>
        <v>2805.5273400000005</v>
      </c>
    </row>
    <row r="624" spans="1:7" outlineLevel="1" x14ac:dyDescent="0.25">
      <c r="A624" s="12" t="s">
        <v>289</v>
      </c>
      <c r="B624" s="81">
        <v>5791.1626080000024</v>
      </c>
      <c r="C624" s="106">
        <f t="shared" si="150"/>
        <v>5791.1626080000024</v>
      </c>
      <c r="D624" s="68">
        <f t="shared" si="154"/>
        <v>5212.0463472000019</v>
      </c>
      <c r="E624" s="71">
        <f t="shared" si="151"/>
        <v>4922.4882168000022</v>
      </c>
      <c r="F624" s="73">
        <f t="shared" si="152"/>
        <v>4632.9300864000024</v>
      </c>
      <c r="G624" s="74">
        <f t="shared" si="153"/>
        <v>4343.3719560000018</v>
      </c>
    </row>
    <row r="625" spans="1:7" outlineLevel="1" x14ac:dyDescent="0.25">
      <c r="A625" s="12" t="s">
        <v>290</v>
      </c>
      <c r="B625" s="81">
        <v>5791.1626080000024</v>
      </c>
      <c r="C625" s="106">
        <f t="shared" si="150"/>
        <v>5791.1626080000024</v>
      </c>
      <c r="D625" s="68">
        <f t="shared" si="154"/>
        <v>5212.0463472000019</v>
      </c>
      <c r="E625" s="71">
        <f t="shared" si="151"/>
        <v>4922.4882168000022</v>
      </c>
      <c r="F625" s="73">
        <f t="shared" si="152"/>
        <v>4632.9300864000024</v>
      </c>
      <c r="G625" s="74">
        <f t="shared" si="153"/>
        <v>4343.3719560000018</v>
      </c>
    </row>
    <row r="626" spans="1:7" outlineLevel="1" x14ac:dyDescent="0.25">
      <c r="A626" s="12" t="s">
        <v>291</v>
      </c>
      <c r="B626" s="81">
        <v>15101.357040000004</v>
      </c>
      <c r="C626" s="106">
        <f t="shared" si="150"/>
        <v>15101.357040000004</v>
      </c>
      <c r="D626" s="68">
        <f t="shared" si="154"/>
        <v>13591.221336000004</v>
      </c>
      <c r="E626" s="71">
        <f t="shared" si="151"/>
        <v>12836.153484000004</v>
      </c>
      <c r="F626" s="73">
        <f t="shared" si="152"/>
        <v>12081.085632000004</v>
      </c>
      <c r="G626" s="74">
        <f t="shared" si="153"/>
        <v>11326.017780000004</v>
      </c>
    </row>
    <row r="627" spans="1:7" outlineLevel="1" x14ac:dyDescent="0.25">
      <c r="A627" s="12" t="s">
        <v>292</v>
      </c>
      <c r="B627" s="81">
        <v>20643.139440000003</v>
      </c>
      <c r="C627" s="106">
        <f t="shared" si="150"/>
        <v>20643.139440000003</v>
      </c>
      <c r="D627" s="68">
        <f t="shared" si="154"/>
        <v>18578.825496000001</v>
      </c>
      <c r="E627" s="71">
        <f t="shared" si="151"/>
        <v>17546.668524000001</v>
      </c>
      <c r="F627" s="73">
        <f t="shared" si="152"/>
        <v>16514.511552000004</v>
      </c>
      <c r="G627" s="74">
        <f t="shared" si="153"/>
        <v>15482.354580000003</v>
      </c>
    </row>
    <row r="628" spans="1:7" outlineLevel="1" x14ac:dyDescent="0.25">
      <c r="A628" s="12" t="s">
        <v>293</v>
      </c>
      <c r="B628" s="81">
        <v>48300</v>
      </c>
      <c r="C628" s="106">
        <f t="shared" si="150"/>
        <v>48300</v>
      </c>
      <c r="D628" s="68">
        <f t="shared" si="154"/>
        <v>43470</v>
      </c>
      <c r="E628" s="71">
        <f t="shared" si="151"/>
        <v>41055</v>
      </c>
      <c r="F628" s="73">
        <f t="shared" si="152"/>
        <v>38640</v>
      </c>
      <c r="G628" s="74">
        <f t="shared" si="153"/>
        <v>36225</v>
      </c>
    </row>
    <row r="629" spans="1:7" outlineLevel="1" x14ac:dyDescent="0.25">
      <c r="A629" s="12" t="s">
        <v>294</v>
      </c>
      <c r="B629" s="81">
        <v>1053.6313788000002</v>
      </c>
      <c r="C629" s="106">
        <f t="shared" si="150"/>
        <v>1053.6313788000002</v>
      </c>
      <c r="D629" s="68">
        <f t="shared" si="154"/>
        <v>948.26824092000027</v>
      </c>
      <c r="E629" s="71">
        <f t="shared" si="151"/>
        <v>895.58667198000012</v>
      </c>
      <c r="F629" s="73">
        <f t="shared" si="152"/>
        <v>842.9051030400002</v>
      </c>
      <c r="G629" s="74">
        <f t="shared" si="153"/>
        <v>790.22353410000017</v>
      </c>
    </row>
    <row r="630" spans="1:7" outlineLevel="1" x14ac:dyDescent="0.25">
      <c r="A630" s="12" t="s">
        <v>295</v>
      </c>
      <c r="B630" s="81">
        <v>3726.8486640000006</v>
      </c>
      <c r="C630" s="106">
        <f t="shared" si="150"/>
        <v>3726.8486640000006</v>
      </c>
      <c r="D630" s="68">
        <f t="shared" si="154"/>
        <v>3354.1637976000006</v>
      </c>
      <c r="E630" s="71">
        <f t="shared" si="151"/>
        <v>3167.8213644000002</v>
      </c>
      <c r="F630" s="73">
        <f t="shared" si="152"/>
        <v>2981.4789312000007</v>
      </c>
      <c r="G630" s="74">
        <f t="shared" si="153"/>
        <v>2795.1364980000003</v>
      </c>
    </row>
    <row r="631" spans="1:7" outlineLevel="1" x14ac:dyDescent="0.25">
      <c r="A631" s="12" t="s">
        <v>296</v>
      </c>
      <c r="B631" s="81">
        <v>3726.8486640000006</v>
      </c>
      <c r="C631" s="106">
        <f t="shared" si="150"/>
        <v>3726.8486640000006</v>
      </c>
      <c r="D631" s="68">
        <f t="shared" si="154"/>
        <v>3354.1637976000006</v>
      </c>
      <c r="E631" s="71">
        <f t="shared" si="151"/>
        <v>3167.8213644000002</v>
      </c>
      <c r="F631" s="73">
        <f t="shared" si="152"/>
        <v>2981.4789312000007</v>
      </c>
      <c r="G631" s="74">
        <f t="shared" si="153"/>
        <v>2795.1364980000003</v>
      </c>
    </row>
    <row r="632" spans="1:7" outlineLevel="1" x14ac:dyDescent="0.25">
      <c r="A632" s="12" t="s">
        <v>297</v>
      </c>
      <c r="B632" s="81">
        <v>3698.6449500000008</v>
      </c>
      <c r="C632" s="106">
        <f t="shared" si="150"/>
        <v>3698.6449500000008</v>
      </c>
      <c r="D632" s="68">
        <f t="shared" si="154"/>
        <v>3328.780455000001</v>
      </c>
      <c r="E632" s="71">
        <f t="shared" si="151"/>
        <v>3143.8482075000006</v>
      </c>
      <c r="F632" s="73">
        <f t="shared" si="152"/>
        <v>2958.9159600000007</v>
      </c>
      <c r="G632" s="74">
        <f t="shared" si="153"/>
        <v>2773.9837125000004</v>
      </c>
    </row>
    <row r="633" spans="1:7" outlineLevel="1" x14ac:dyDescent="0.25">
      <c r="A633" s="12" t="s">
        <v>1635</v>
      </c>
      <c r="B633" s="81">
        <v>1657.5867000000003</v>
      </c>
      <c r="C633" s="106">
        <f t="shared" ref="C633:C643" si="155">B633</f>
        <v>1657.5867000000003</v>
      </c>
      <c r="D633" s="68">
        <f t="shared" si="154"/>
        <v>1491.8280300000004</v>
      </c>
      <c r="E633" s="71">
        <f t="shared" ref="E633:E643" si="156">B633*0.85</f>
        <v>1408.9486950000003</v>
      </c>
      <c r="F633" s="73">
        <f t="shared" ref="F633:F643" si="157">B633*0.8</f>
        <v>1326.0693600000004</v>
      </c>
      <c r="G633" s="74">
        <f t="shared" ref="G633:G643" si="158">B633*0.75</f>
        <v>1243.1900250000003</v>
      </c>
    </row>
    <row r="634" spans="1:7" outlineLevel="1" x14ac:dyDescent="0.25">
      <c r="A634" s="12" t="s">
        <v>1634</v>
      </c>
      <c r="B634" s="81">
        <v>3315.1734000000006</v>
      </c>
      <c r="C634" s="106">
        <f t="shared" si="155"/>
        <v>3315.1734000000006</v>
      </c>
      <c r="D634" s="68">
        <f t="shared" ref="D634:D643" si="159">B634*0.9</f>
        <v>2983.6560600000007</v>
      </c>
      <c r="E634" s="71">
        <f t="shared" si="156"/>
        <v>2817.8973900000005</v>
      </c>
      <c r="F634" s="73">
        <f t="shared" si="157"/>
        <v>2652.1387200000008</v>
      </c>
      <c r="G634" s="74">
        <f t="shared" si="158"/>
        <v>2486.3800500000007</v>
      </c>
    </row>
    <row r="635" spans="1:7" outlineLevel="1" x14ac:dyDescent="0.25">
      <c r="A635" s="12" t="s">
        <v>1633</v>
      </c>
      <c r="B635" s="81">
        <v>1410.1857000000002</v>
      </c>
      <c r="C635" s="106">
        <f t="shared" si="155"/>
        <v>1410.1857000000002</v>
      </c>
      <c r="D635" s="68">
        <f t="shared" si="159"/>
        <v>1269.1671300000003</v>
      </c>
      <c r="E635" s="71">
        <f t="shared" si="156"/>
        <v>1198.6578450000002</v>
      </c>
      <c r="F635" s="73">
        <f t="shared" si="157"/>
        <v>1128.1485600000003</v>
      </c>
      <c r="G635" s="74">
        <f t="shared" si="158"/>
        <v>1057.6392750000002</v>
      </c>
    </row>
    <row r="636" spans="1:7" outlineLevel="1" x14ac:dyDescent="0.25">
      <c r="A636" s="12" t="s">
        <v>1632</v>
      </c>
      <c r="B636" s="81">
        <v>2820.3714000000004</v>
      </c>
      <c r="C636" s="106">
        <f t="shared" si="155"/>
        <v>2820.3714000000004</v>
      </c>
      <c r="D636" s="68">
        <f t="shared" si="159"/>
        <v>2538.3342600000005</v>
      </c>
      <c r="E636" s="71">
        <f t="shared" si="156"/>
        <v>2397.3156900000004</v>
      </c>
      <c r="F636" s="73">
        <f t="shared" si="157"/>
        <v>2256.2971200000006</v>
      </c>
      <c r="G636" s="74">
        <f t="shared" si="158"/>
        <v>2115.2785500000005</v>
      </c>
    </row>
    <row r="637" spans="1:7" ht="22.5" outlineLevel="1" x14ac:dyDescent="0.25">
      <c r="A637" s="12" t="s">
        <v>1631</v>
      </c>
      <c r="B637" s="81">
        <v>554.17824000000019</v>
      </c>
      <c r="C637" s="106">
        <f t="shared" si="155"/>
        <v>554.17824000000019</v>
      </c>
      <c r="D637" s="68">
        <f t="shared" si="159"/>
        <v>498.76041600000019</v>
      </c>
      <c r="E637" s="71">
        <f t="shared" si="156"/>
        <v>471.05150400000014</v>
      </c>
      <c r="F637" s="73">
        <f t="shared" si="157"/>
        <v>443.3425920000002</v>
      </c>
      <c r="G637" s="74">
        <f t="shared" si="158"/>
        <v>415.63368000000014</v>
      </c>
    </row>
    <row r="638" spans="1:7" ht="22.5" outlineLevel="1" x14ac:dyDescent="0.25">
      <c r="A638" s="12" t="s">
        <v>1630</v>
      </c>
      <c r="B638" s="81">
        <v>942.10300800000027</v>
      </c>
      <c r="C638" s="106">
        <f t="shared" si="155"/>
        <v>942.10300800000027</v>
      </c>
      <c r="D638" s="68">
        <f t="shared" si="159"/>
        <v>847.89270720000025</v>
      </c>
      <c r="E638" s="71">
        <f t="shared" si="156"/>
        <v>800.78755680000017</v>
      </c>
      <c r="F638" s="73">
        <f t="shared" si="157"/>
        <v>753.68240640000022</v>
      </c>
      <c r="G638" s="74">
        <f t="shared" si="158"/>
        <v>706.57725600000026</v>
      </c>
    </row>
    <row r="639" spans="1:7" ht="22.5" outlineLevel="1" x14ac:dyDescent="0.25">
      <c r="A639" s="12" t="s">
        <v>1629</v>
      </c>
      <c r="B639" s="81">
        <v>1523.9901600000003</v>
      </c>
      <c r="C639" s="106">
        <f t="shared" si="155"/>
        <v>1523.9901600000003</v>
      </c>
      <c r="D639" s="68">
        <f t="shared" si="159"/>
        <v>1371.5911440000002</v>
      </c>
      <c r="E639" s="71">
        <f t="shared" si="156"/>
        <v>1295.3916360000003</v>
      </c>
      <c r="F639" s="73">
        <f t="shared" si="157"/>
        <v>1219.1921280000004</v>
      </c>
      <c r="G639" s="74">
        <f t="shared" si="158"/>
        <v>1142.9926200000002</v>
      </c>
    </row>
    <row r="640" spans="1:7" outlineLevel="1" x14ac:dyDescent="0.25">
      <c r="A640" s="12" t="s">
        <v>301</v>
      </c>
      <c r="B640" s="81">
        <v>244.92699000000005</v>
      </c>
      <c r="C640" s="106">
        <f t="shared" si="155"/>
        <v>244.92699000000005</v>
      </c>
      <c r="D640" s="68">
        <f t="shared" si="159"/>
        <v>220.43429100000006</v>
      </c>
      <c r="E640" s="71">
        <f t="shared" si="156"/>
        <v>208.18794150000002</v>
      </c>
      <c r="F640" s="73">
        <f t="shared" si="157"/>
        <v>195.94159200000004</v>
      </c>
      <c r="G640" s="74">
        <f t="shared" si="158"/>
        <v>183.69524250000003</v>
      </c>
    </row>
    <row r="641" spans="1:7" outlineLevel="1" x14ac:dyDescent="0.25">
      <c r="A641" s="12" t="s">
        <v>302</v>
      </c>
      <c r="B641" s="81">
        <v>489.85398000000009</v>
      </c>
      <c r="C641" s="106">
        <f t="shared" si="155"/>
        <v>489.85398000000009</v>
      </c>
      <c r="D641" s="68">
        <f t="shared" si="159"/>
        <v>440.86858200000012</v>
      </c>
      <c r="E641" s="71">
        <f t="shared" si="156"/>
        <v>416.37588300000004</v>
      </c>
      <c r="F641" s="73">
        <f t="shared" si="157"/>
        <v>391.88318400000009</v>
      </c>
      <c r="G641" s="74">
        <f t="shared" si="158"/>
        <v>367.39048500000007</v>
      </c>
    </row>
    <row r="642" spans="1:7" outlineLevel="1" x14ac:dyDescent="0.25">
      <c r="A642" s="12" t="s">
        <v>303</v>
      </c>
      <c r="B642" s="81">
        <v>734.78097000000025</v>
      </c>
      <c r="C642" s="106">
        <f t="shared" si="155"/>
        <v>734.78097000000025</v>
      </c>
      <c r="D642" s="68">
        <f t="shared" si="159"/>
        <v>661.3028730000002</v>
      </c>
      <c r="E642" s="71">
        <f t="shared" si="156"/>
        <v>624.56382450000024</v>
      </c>
      <c r="F642" s="73">
        <f t="shared" si="157"/>
        <v>587.82477600000027</v>
      </c>
      <c r="G642" s="74">
        <f t="shared" si="158"/>
        <v>551.08572750000019</v>
      </c>
    </row>
    <row r="643" spans="1:7" outlineLevel="1" x14ac:dyDescent="0.25">
      <c r="A643" s="12" t="s">
        <v>304</v>
      </c>
      <c r="B643" s="81">
        <v>178.80345000000003</v>
      </c>
      <c r="C643" s="106">
        <f t="shared" si="155"/>
        <v>178.80345000000003</v>
      </c>
      <c r="D643" s="68">
        <f t="shared" si="159"/>
        <v>160.92310500000002</v>
      </c>
      <c r="E643" s="71">
        <f t="shared" si="156"/>
        <v>151.98293250000003</v>
      </c>
      <c r="F643" s="73">
        <f t="shared" si="157"/>
        <v>143.04276000000002</v>
      </c>
      <c r="G643" s="74">
        <f t="shared" si="158"/>
        <v>134.10258750000003</v>
      </c>
    </row>
    <row r="644" spans="1:7" x14ac:dyDescent="0.25">
      <c r="A644" s="12"/>
      <c r="B644" s="58"/>
      <c r="C644" s="62"/>
      <c r="D644" s="50"/>
      <c r="E644" s="50"/>
      <c r="F644" s="50"/>
      <c r="G644" s="50"/>
    </row>
    <row r="645" spans="1:7" s="29" customFormat="1" ht="15.75" x14ac:dyDescent="0.25">
      <c r="A645" s="33" t="s">
        <v>1646</v>
      </c>
      <c r="B645" s="133"/>
      <c r="C645" s="114"/>
      <c r="D645" s="114" t="s">
        <v>1683</v>
      </c>
      <c r="E645" s="114" t="s">
        <v>1684</v>
      </c>
      <c r="F645" s="114" t="s">
        <v>1685</v>
      </c>
      <c r="G645" s="114" t="s">
        <v>1688</v>
      </c>
    </row>
    <row r="646" spans="1:7" outlineLevel="1" x14ac:dyDescent="0.25">
      <c r="A646" s="12" t="s">
        <v>298</v>
      </c>
      <c r="B646" s="81">
        <v>156.69389736000005</v>
      </c>
      <c r="C646" s="106">
        <f>B646</f>
        <v>156.69389736000005</v>
      </c>
      <c r="D646" s="68">
        <f t="shared" ref="D646:D698" si="160">B646*0.9</f>
        <v>141.02450762400005</v>
      </c>
      <c r="E646" s="71">
        <f>B646*0.85</f>
        <v>133.18981275600004</v>
      </c>
      <c r="F646" s="73">
        <f>B646*0.8</f>
        <v>125.35511788800005</v>
      </c>
      <c r="G646" s="74">
        <f>B646*0.75</f>
        <v>117.52042302000004</v>
      </c>
    </row>
    <row r="647" spans="1:7" outlineLevel="1" x14ac:dyDescent="0.25">
      <c r="A647" s="12" t="s">
        <v>299</v>
      </c>
      <c r="B647" s="81">
        <v>310.68617580000011</v>
      </c>
      <c r="C647" s="106">
        <f t="shared" ref="C647:C648" si="161">B647</f>
        <v>310.68617580000011</v>
      </c>
      <c r="D647" s="68">
        <f t="shared" si="160"/>
        <v>279.61755822000009</v>
      </c>
      <c r="E647" s="71">
        <f t="shared" ref="E647:E648" si="162">B647*0.85</f>
        <v>264.08324943000008</v>
      </c>
      <c r="F647" s="73">
        <f t="shared" ref="F647:F648" si="163">B647*0.8</f>
        <v>248.5489406400001</v>
      </c>
      <c r="G647" s="74">
        <f t="shared" ref="G647:G648" si="164">B647*0.75</f>
        <v>233.01463185000009</v>
      </c>
    </row>
    <row r="648" spans="1:7" outlineLevel="1" x14ac:dyDescent="0.25">
      <c r="A648" s="12" t="s">
        <v>300</v>
      </c>
      <c r="B648" s="81">
        <v>464.67845424000012</v>
      </c>
      <c r="C648" s="106">
        <f t="shared" si="161"/>
        <v>464.67845424000012</v>
      </c>
      <c r="D648" s="68">
        <f t="shared" si="160"/>
        <v>418.2106088160001</v>
      </c>
      <c r="E648" s="71">
        <f t="shared" si="162"/>
        <v>394.97668610400007</v>
      </c>
      <c r="F648" s="73">
        <f t="shared" si="163"/>
        <v>371.74276339200014</v>
      </c>
      <c r="G648" s="74">
        <f t="shared" si="164"/>
        <v>348.50884068000011</v>
      </c>
    </row>
    <row r="649" spans="1:7" x14ac:dyDescent="0.25">
      <c r="A649" s="12"/>
      <c r="B649" s="58"/>
      <c r="C649" s="62"/>
      <c r="D649" s="50"/>
      <c r="E649" s="50"/>
      <c r="F649" s="50"/>
      <c r="G649" s="50"/>
    </row>
    <row r="650" spans="1:7" s="29" customFormat="1" ht="31.5" x14ac:dyDescent="0.25">
      <c r="A650" s="33" t="s">
        <v>1554</v>
      </c>
      <c r="B650" s="132"/>
      <c r="C650" s="114"/>
      <c r="D650" s="114" t="s">
        <v>1683</v>
      </c>
      <c r="E650" s="114" t="s">
        <v>1684</v>
      </c>
      <c r="F650" s="114" t="s">
        <v>1685</v>
      </c>
      <c r="G650" s="114" t="s">
        <v>1688</v>
      </c>
    </row>
    <row r="651" spans="1:7" outlineLevel="1" x14ac:dyDescent="0.25">
      <c r="A651" s="13" t="s">
        <v>305</v>
      </c>
      <c r="B651" s="81">
        <v>12330.465840000003</v>
      </c>
      <c r="C651" s="106">
        <f>B651</f>
        <v>12330.465840000003</v>
      </c>
      <c r="D651" s="68">
        <f t="shared" si="160"/>
        <v>11097.419256000003</v>
      </c>
      <c r="E651" s="71">
        <f>B651*0.85</f>
        <v>10480.895964000001</v>
      </c>
      <c r="F651" s="73">
        <f>B651*0.8</f>
        <v>9864.3726720000031</v>
      </c>
      <c r="G651" s="74">
        <f>B651*0.75</f>
        <v>9247.8493800000015</v>
      </c>
    </row>
    <row r="652" spans="1:7" outlineLevel="1" x14ac:dyDescent="0.25">
      <c r="A652" s="12" t="s">
        <v>306</v>
      </c>
      <c r="B652" s="81">
        <v>14962.812480000004</v>
      </c>
      <c r="C652" s="106">
        <f t="shared" ref="C652:C655" si="165">B652</f>
        <v>14962.812480000004</v>
      </c>
      <c r="D652" s="68">
        <f t="shared" si="160"/>
        <v>13466.531232000005</v>
      </c>
      <c r="E652" s="71">
        <f t="shared" ref="E652:E655" si="166">B652*0.85</f>
        <v>12718.390608000003</v>
      </c>
      <c r="F652" s="73">
        <f t="shared" ref="F652:F655" si="167">B652*0.8</f>
        <v>11970.249984000004</v>
      </c>
      <c r="G652" s="74">
        <f t="shared" ref="G652:G655" si="168">B652*0.75</f>
        <v>11222.109360000002</v>
      </c>
    </row>
    <row r="653" spans="1:7" outlineLevel="1" x14ac:dyDescent="0.25">
      <c r="A653" s="12" t="s">
        <v>307</v>
      </c>
      <c r="B653" s="81">
        <v>69133.735440000019</v>
      </c>
      <c r="C653" s="106">
        <f t="shared" si="165"/>
        <v>69133.735440000019</v>
      </c>
      <c r="D653" s="68">
        <f t="shared" si="160"/>
        <v>62220.361896000017</v>
      </c>
      <c r="E653" s="71">
        <f t="shared" si="166"/>
        <v>58763.675124000016</v>
      </c>
      <c r="F653" s="73">
        <f t="shared" si="167"/>
        <v>55306.988352000015</v>
      </c>
      <c r="G653" s="74">
        <f t="shared" si="168"/>
        <v>51850.301580000014</v>
      </c>
    </row>
    <row r="654" spans="1:7" outlineLevel="1" x14ac:dyDescent="0.25">
      <c r="A654" s="12" t="s">
        <v>308</v>
      </c>
      <c r="B654" s="81">
        <v>82988.191439999995</v>
      </c>
      <c r="C654" s="106">
        <f t="shared" si="165"/>
        <v>82988.191439999995</v>
      </c>
      <c r="D654" s="68">
        <f t="shared" si="160"/>
        <v>74689.372296000001</v>
      </c>
      <c r="E654" s="71">
        <f t="shared" si="166"/>
        <v>70539.962723999997</v>
      </c>
      <c r="F654" s="73">
        <f t="shared" si="167"/>
        <v>66390.553151999993</v>
      </c>
      <c r="G654" s="74">
        <f t="shared" si="168"/>
        <v>62241.143579999996</v>
      </c>
    </row>
    <row r="655" spans="1:7" outlineLevel="1" x14ac:dyDescent="0.25">
      <c r="A655" s="12" t="s">
        <v>309</v>
      </c>
      <c r="B655" s="81">
        <v>82988.191439999995</v>
      </c>
      <c r="C655" s="106">
        <f t="shared" si="165"/>
        <v>82988.191439999995</v>
      </c>
      <c r="D655" s="68">
        <f t="shared" si="160"/>
        <v>74689.372296000001</v>
      </c>
      <c r="E655" s="71">
        <f t="shared" si="166"/>
        <v>70539.962723999997</v>
      </c>
      <c r="F655" s="73">
        <f t="shared" si="167"/>
        <v>66390.553151999993</v>
      </c>
      <c r="G655" s="74">
        <f t="shared" si="168"/>
        <v>62241.143579999996</v>
      </c>
    </row>
    <row r="656" spans="1:7" x14ac:dyDescent="0.25">
      <c r="A656" s="26"/>
      <c r="B656" s="53"/>
      <c r="C656" s="62"/>
      <c r="D656" s="50"/>
      <c r="E656" s="50"/>
      <c r="F656" s="50"/>
      <c r="G656" s="50"/>
    </row>
    <row r="657" spans="1:7" s="29" customFormat="1" ht="15.75" x14ac:dyDescent="0.25">
      <c r="A657" s="33" t="s">
        <v>1553</v>
      </c>
      <c r="B657" s="132"/>
      <c r="C657" s="114"/>
      <c r="D657" s="114" t="s">
        <v>1683</v>
      </c>
      <c r="E657" s="114" t="s">
        <v>1684</v>
      </c>
      <c r="F657" s="114" t="s">
        <v>1685</v>
      </c>
      <c r="G657" s="114" t="s">
        <v>1688</v>
      </c>
    </row>
    <row r="658" spans="1:7" outlineLevel="1" x14ac:dyDescent="0.25">
      <c r="A658" s="12" t="s">
        <v>310</v>
      </c>
      <c r="B658" s="81">
        <v>4135.5551160000014</v>
      </c>
      <c r="C658" s="106">
        <f>B658</f>
        <v>4135.5551160000014</v>
      </c>
      <c r="D658" s="68">
        <f t="shared" si="160"/>
        <v>3721.9996044000013</v>
      </c>
      <c r="E658" s="71">
        <f>B658*0.85</f>
        <v>3515.2218486000011</v>
      </c>
      <c r="F658" s="73">
        <f>B658*0.8</f>
        <v>3308.4440928000013</v>
      </c>
      <c r="G658" s="74">
        <f>B658*0.75</f>
        <v>3101.666337000001</v>
      </c>
    </row>
    <row r="659" spans="1:7" outlineLevel="1" x14ac:dyDescent="0.25">
      <c r="A659" s="12" t="s">
        <v>311</v>
      </c>
      <c r="B659" s="81">
        <v>6913.373544</v>
      </c>
      <c r="C659" s="106">
        <f t="shared" ref="C659:C662" si="169">B659</f>
        <v>6913.373544</v>
      </c>
      <c r="D659" s="68">
        <f t="shared" si="160"/>
        <v>6222.0361896000004</v>
      </c>
      <c r="E659" s="71">
        <f t="shared" ref="E659:E662" si="170">B659*0.85</f>
        <v>5876.3675124000001</v>
      </c>
      <c r="F659" s="73">
        <f t="shared" ref="F659:F662" si="171">B659*0.8</f>
        <v>5530.6988352000008</v>
      </c>
      <c r="G659" s="74">
        <f t="shared" ref="G659:G662" si="172">B659*0.75</f>
        <v>5185.0301579999996</v>
      </c>
    </row>
    <row r="660" spans="1:7" outlineLevel="1" x14ac:dyDescent="0.25">
      <c r="A660" s="12" t="s">
        <v>312</v>
      </c>
      <c r="B660" s="81">
        <v>4135.5551160000014</v>
      </c>
      <c r="C660" s="106">
        <f t="shared" si="169"/>
        <v>4135.5551160000014</v>
      </c>
      <c r="D660" s="68">
        <f t="shared" si="160"/>
        <v>3721.9996044000013</v>
      </c>
      <c r="E660" s="71">
        <f t="shared" si="170"/>
        <v>3515.2218486000011</v>
      </c>
      <c r="F660" s="73">
        <f t="shared" si="171"/>
        <v>3308.4440928000013</v>
      </c>
      <c r="G660" s="74">
        <f t="shared" si="172"/>
        <v>3101.666337000001</v>
      </c>
    </row>
    <row r="661" spans="1:7" outlineLevel="1" x14ac:dyDescent="0.25">
      <c r="A661" s="12" t="s">
        <v>313</v>
      </c>
      <c r="B661" s="81">
        <v>4142.4823440000009</v>
      </c>
      <c r="C661" s="106">
        <f t="shared" si="169"/>
        <v>4142.4823440000009</v>
      </c>
      <c r="D661" s="68">
        <f t="shared" si="160"/>
        <v>3728.2341096000009</v>
      </c>
      <c r="E661" s="71">
        <f t="shared" si="170"/>
        <v>3521.1099924000005</v>
      </c>
      <c r="F661" s="73">
        <f t="shared" si="171"/>
        <v>3313.9858752000009</v>
      </c>
      <c r="G661" s="74">
        <f t="shared" si="172"/>
        <v>3106.8617580000009</v>
      </c>
    </row>
    <row r="662" spans="1:7" ht="22.5" outlineLevel="1" x14ac:dyDescent="0.25">
      <c r="A662" s="12" t="s">
        <v>1647</v>
      </c>
      <c r="B662" s="81">
        <v>942.10300800000027</v>
      </c>
      <c r="C662" s="106">
        <f t="shared" si="169"/>
        <v>942.10300800000027</v>
      </c>
      <c r="D662" s="68">
        <f t="shared" si="160"/>
        <v>847.89270720000025</v>
      </c>
      <c r="E662" s="71">
        <f t="shared" si="170"/>
        <v>800.78755680000017</v>
      </c>
      <c r="F662" s="73">
        <f t="shared" si="171"/>
        <v>753.68240640000022</v>
      </c>
      <c r="G662" s="74">
        <f t="shared" si="172"/>
        <v>706.57725600000026</v>
      </c>
    </row>
    <row r="663" spans="1:7" x14ac:dyDescent="0.25">
      <c r="A663" s="26"/>
      <c r="B663" s="53"/>
      <c r="C663" s="62"/>
      <c r="D663" s="50"/>
      <c r="E663" s="50"/>
      <c r="F663" s="50"/>
      <c r="G663" s="50"/>
    </row>
    <row r="664" spans="1:7" s="29" customFormat="1" ht="31.5" x14ac:dyDescent="0.25">
      <c r="A664" s="33" t="s">
        <v>1552</v>
      </c>
      <c r="B664" s="132"/>
      <c r="C664" s="114"/>
      <c r="D664" s="114" t="s">
        <v>1683</v>
      </c>
      <c r="E664" s="114" t="s">
        <v>1684</v>
      </c>
      <c r="F664" s="114" t="s">
        <v>1685</v>
      </c>
      <c r="G664" s="114" t="s">
        <v>1688</v>
      </c>
    </row>
    <row r="665" spans="1:7" outlineLevel="1" x14ac:dyDescent="0.25">
      <c r="A665" s="13" t="s">
        <v>314</v>
      </c>
      <c r="B665" s="81">
        <v>207678.29544000007</v>
      </c>
      <c r="C665" s="106">
        <f>B665</f>
        <v>207678.29544000007</v>
      </c>
      <c r="D665" s="68">
        <f t="shared" si="160"/>
        <v>186910.46589600007</v>
      </c>
      <c r="E665" s="71">
        <f>B665*0.85</f>
        <v>176526.55112400005</v>
      </c>
      <c r="F665" s="73">
        <f>B665*0.8</f>
        <v>166142.63635200006</v>
      </c>
      <c r="G665" s="74">
        <f>B665*0.75</f>
        <v>155758.72158000007</v>
      </c>
    </row>
    <row r="666" spans="1:7" outlineLevel="1" x14ac:dyDescent="0.25">
      <c r="A666" s="12" t="s">
        <v>315</v>
      </c>
      <c r="B666" s="81">
        <v>221532.75144000011</v>
      </c>
      <c r="C666" s="106">
        <f t="shared" ref="C666:C679" si="173">B666</f>
        <v>221532.75144000011</v>
      </c>
      <c r="D666" s="68">
        <f t="shared" si="160"/>
        <v>199379.4762960001</v>
      </c>
      <c r="E666" s="71">
        <f t="shared" ref="E666:E679" si="174">B666*0.85</f>
        <v>188302.83872400009</v>
      </c>
      <c r="F666" s="73">
        <f t="shared" ref="F666:F679" si="175">B666*0.8</f>
        <v>177226.20115200011</v>
      </c>
      <c r="G666" s="74">
        <f t="shared" ref="G666:G679" si="176">B666*0.75</f>
        <v>166149.56358000007</v>
      </c>
    </row>
    <row r="667" spans="1:7" outlineLevel="1" x14ac:dyDescent="0.25">
      <c r="A667" s="12" t="s">
        <v>316</v>
      </c>
      <c r="B667" s="81">
        <v>466000</v>
      </c>
      <c r="C667" s="106">
        <f t="shared" si="173"/>
        <v>466000</v>
      </c>
      <c r="D667" s="68">
        <f t="shared" si="160"/>
        <v>419400</v>
      </c>
      <c r="E667" s="71">
        <f t="shared" si="174"/>
        <v>396100</v>
      </c>
      <c r="F667" s="73">
        <f t="shared" si="175"/>
        <v>372800</v>
      </c>
      <c r="G667" s="74">
        <f t="shared" si="176"/>
        <v>349500</v>
      </c>
    </row>
    <row r="668" spans="1:7" outlineLevel="1" x14ac:dyDescent="0.25">
      <c r="A668" s="14" t="s">
        <v>317</v>
      </c>
      <c r="B668" s="81">
        <v>653138.64000000013</v>
      </c>
      <c r="C668" s="106">
        <f t="shared" si="173"/>
        <v>653138.64000000013</v>
      </c>
      <c r="D668" s="68">
        <f t="shared" si="160"/>
        <v>587824.77600000019</v>
      </c>
      <c r="E668" s="71">
        <f t="shared" si="174"/>
        <v>555167.84400000004</v>
      </c>
      <c r="F668" s="73">
        <f t="shared" si="175"/>
        <v>522510.91200000013</v>
      </c>
      <c r="G668" s="74">
        <f t="shared" si="176"/>
        <v>489853.9800000001</v>
      </c>
    </row>
    <row r="669" spans="1:7" outlineLevel="1" x14ac:dyDescent="0.25">
      <c r="A669" s="12" t="s">
        <v>318</v>
      </c>
      <c r="B669" s="81">
        <v>287000</v>
      </c>
      <c r="C669" s="106">
        <f t="shared" si="173"/>
        <v>287000</v>
      </c>
      <c r="D669" s="68">
        <f t="shared" si="160"/>
        <v>258300</v>
      </c>
      <c r="E669" s="71">
        <f t="shared" si="174"/>
        <v>243950</v>
      </c>
      <c r="F669" s="73">
        <f t="shared" si="175"/>
        <v>229600</v>
      </c>
      <c r="G669" s="74">
        <f t="shared" si="176"/>
        <v>215250</v>
      </c>
    </row>
    <row r="670" spans="1:7" outlineLevel="1" x14ac:dyDescent="0.25">
      <c r="A670" s="13" t="s">
        <v>319</v>
      </c>
      <c r="B670" s="81">
        <v>399000</v>
      </c>
      <c r="C670" s="106">
        <f t="shared" si="173"/>
        <v>399000</v>
      </c>
      <c r="D670" s="68">
        <f t="shared" si="160"/>
        <v>359100</v>
      </c>
      <c r="E670" s="71">
        <f t="shared" si="174"/>
        <v>339150</v>
      </c>
      <c r="F670" s="73">
        <f t="shared" si="175"/>
        <v>319200</v>
      </c>
      <c r="G670" s="74">
        <f t="shared" si="176"/>
        <v>299250</v>
      </c>
    </row>
    <row r="671" spans="1:7" outlineLevel="1" x14ac:dyDescent="0.25">
      <c r="A671" s="12" t="s">
        <v>320</v>
      </c>
      <c r="B671" s="81">
        <v>492000</v>
      </c>
      <c r="C671" s="106">
        <f t="shared" si="173"/>
        <v>492000</v>
      </c>
      <c r="D671" s="68">
        <f t="shared" si="160"/>
        <v>442800</v>
      </c>
      <c r="E671" s="71">
        <f t="shared" si="174"/>
        <v>418200</v>
      </c>
      <c r="F671" s="73">
        <f t="shared" si="175"/>
        <v>393600</v>
      </c>
      <c r="G671" s="74">
        <f t="shared" si="176"/>
        <v>369000</v>
      </c>
    </row>
    <row r="672" spans="1:7" outlineLevel="1" x14ac:dyDescent="0.25">
      <c r="A672" s="12" t="s">
        <v>321</v>
      </c>
      <c r="B672" s="81">
        <v>668000</v>
      </c>
      <c r="C672" s="106">
        <f t="shared" si="173"/>
        <v>668000</v>
      </c>
      <c r="D672" s="68">
        <f t="shared" si="160"/>
        <v>601200</v>
      </c>
      <c r="E672" s="71">
        <f t="shared" si="174"/>
        <v>567800</v>
      </c>
      <c r="F672" s="73">
        <f t="shared" si="175"/>
        <v>534400</v>
      </c>
      <c r="G672" s="74">
        <f t="shared" si="176"/>
        <v>501000</v>
      </c>
    </row>
    <row r="673" spans="1:7" outlineLevel="1" x14ac:dyDescent="0.25">
      <c r="A673" s="12" t="s">
        <v>322</v>
      </c>
      <c r="B673" s="81">
        <v>1322350</v>
      </c>
      <c r="C673" s="106">
        <f t="shared" si="173"/>
        <v>1322350</v>
      </c>
      <c r="D673" s="68">
        <f t="shared" si="160"/>
        <v>1190115</v>
      </c>
      <c r="E673" s="71">
        <f t="shared" si="174"/>
        <v>1123997.5</v>
      </c>
      <c r="F673" s="73">
        <f t="shared" si="175"/>
        <v>1057880</v>
      </c>
      <c r="G673" s="74">
        <f t="shared" si="176"/>
        <v>991762.5</v>
      </c>
    </row>
    <row r="674" spans="1:7" outlineLevel="1" x14ac:dyDescent="0.25">
      <c r="A674" s="12" t="s">
        <v>323</v>
      </c>
      <c r="B674" s="81">
        <v>2572970.4</v>
      </c>
      <c r="C674" s="106">
        <f t="shared" si="173"/>
        <v>2572970.4</v>
      </c>
      <c r="D674" s="68">
        <f t="shared" si="160"/>
        <v>2315673.36</v>
      </c>
      <c r="E674" s="71">
        <f t="shared" si="174"/>
        <v>2187024.84</v>
      </c>
      <c r="F674" s="73">
        <f t="shared" si="175"/>
        <v>2058376.32</v>
      </c>
      <c r="G674" s="74">
        <f t="shared" si="176"/>
        <v>1929727.7999999998</v>
      </c>
    </row>
    <row r="675" spans="1:7" outlineLevel="1" x14ac:dyDescent="0.25">
      <c r="A675" s="11" t="s">
        <v>324</v>
      </c>
      <c r="B675" s="81">
        <v>236391.65550000005</v>
      </c>
      <c r="C675" s="106">
        <f t="shared" si="173"/>
        <v>236391.65550000005</v>
      </c>
      <c r="D675" s="68">
        <f t="shared" si="160"/>
        <v>212752.48995000005</v>
      </c>
      <c r="E675" s="71">
        <f t="shared" si="174"/>
        <v>200932.90717500003</v>
      </c>
      <c r="F675" s="73">
        <f t="shared" si="175"/>
        <v>189113.32440000004</v>
      </c>
      <c r="G675" s="74">
        <f t="shared" si="176"/>
        <v>177293.74162500002</v>
      </c>
    </row>
    <row r="676" spans="1:7" outlineLevel="1" x14ac:dyDescent="0.25">
      <c r="A676" s="12" t="s">
        <v>325</v>
      </c>
      <c r="B676" s="81">
        <v>236391.65550000005</v>
      </c>
      <c r="C676" s="106">
        <f t="shared" si="173"/>
        <v>236391.65550000005</v>
      </c>
      <c r="D676" s="68">
        <f t="shared" si="160"/>
        <v>212752.48995000005</v>
      </c>
      <c r="E676" s="71">
        <f t="shared" si="174"/>
        <v>200932.90717500003</v>
      </c>
      <c r="F676" s="73">
        <f t="shared" si="175"/>
        <v>189113.32440000004</v>
      </c>
      <c r="G676" s="74">
        <f t="shared" si="176"/>
        <v>177293.74162500002</v>
      </c>
    </row>
    <row r="677" spans="1:7" outlineLevel="1" x14ac:dyDescent="0.25">
      <c r="A677" s="13" t="s">
        <v>326</v>
      </c>
      <c r="B677" s="81">
        <v>276950.5754400001</v>
      </c>
      <c r="C677" s="106">
        <f t="shared" si="173"/>
        <v>276950.5754400001</v>
      </c>
      <c r="D677" s="68">
        <f t="shared" si="160"/>
        <v>249255.51789600009</v>
      </c>
      <c r="E677" s="71">
        <f t="shared" si="174"/>
        <v>235407.98912400007</v>
      </c>
      <c r="F677" s="73">
        <f t="shared" si="175"/>
        <v>221560.46035200008</v>
      </c>
      <c r="G677" s="74">
        <f t="shared" si="176"/>
        <v>207712.93158000009</v>
      </c>
    </row>
    <row r="678" spans="1:7" outlineLevel="1" x14ac:dyDescent="0.25">
      <c r="A678" s="12" t="s">
        <v>327</v>
      </c>
      <c r="B678" s="81">
        <v>193823.83944000007</v>
      </c>
      <c r="C678" s="106">
        <f t="shared" si="173"/>
        <v>193823.83944000007</v>
      </c>
      <c r="D678" s="68">
        <f t="shared" si="160"/>
        <v>174441.45549600007</v>
      </c>
      <c r="E678" s="71">
        <f t="shared" si="174"/>
        <v>164750.26352400007</v>
      </c>
      <c r="F678" s="73">
        <f t="shared" si="175"/>
        <v>155059.07155200007</v>
      </c>
      <c r="G678" s="74">
        <f t="shared" si="176"/>
        <v>145367.87958000007</v>
      </c>
    </row>
    <row r="679" spans="1:7" outlineLevel="1" x14ac:dyDescent="0.25">
      <c r="A679" s="12" t="s">
        <v>328</v>
      </c>
      <c r="B679" s="81">
        <v>179969.38344000003</v>
      </c>
      <c r="C679" s="106">
        <f t="shared" si="173"/>
        <v>179969.38344000003</v>
      </c>
      <c r="D679" s="68">
        <f t="shared" si="160"/>
        <v>161972.44509600004</v>
      </c>
      <c r="E679" s="71">
        <f t="shared" si="174"/>
        <v>152973.97592400003</v>
      </c>
      <c r="F679" s="73">
        <f t="shared" si="175"/>
        <v>143975.50675200004</v>
      </c>
      <c r="G679" s="74">
        <f t="shared" si="176"/>
        <v>134977.03758000003</v>
      </c>
    </row>
    <row r="680" spans="1:7" x14ac:dyDescent="0.25">
      <c r="C680" s="62"/>
      <c r="D680" s="50"/>
      <c r="E680" s="50"/>
      <c r="F680" s="50"/>
      <c r="G680" s="50"/>
    </row>
    <row r="681" spans="1:7" s="29" customFormat="1" ht="15.75" x14ac:dyDescent="0.25">
      <c r="A681" s="33" t="s">
        <v>1551</v>
      </c>
      <c r="B681" s="132"/>
      <c r="C681" s="114"/>
      <c r="D681" s="114" t="s">
        <v>1683</v>
      </c>
      <c r="E681" s="114" t="s">
        <v>1684</v>
      </c>
      <c r="F681" s="114" t="s">
        <v>1685</v>
      </c>
      <c r="G681" s="114" t="s">
        <v>1688</v>
      </c>
    </row>
    <row r="682" spans="1:7" outlineLevel="1" x14ac:dyDescent="0.25">
      <c r="A682" s="12" t="s">
        <v>329</v>
      </c>
      <c r="B682" s="81">
        <v>3806</v>
      </c>
      <c r="C682" s="106">
        <f>B682</f>
        <v>3806</v>
      </c>
      <c r="D682" s="68">
        <f t="shared" si="160"/>
        <v>3425.4</v>
      </c>
      <c r="E682" s="71">
        <f>B682*0.85</f>
        <v>3235.1</v>
      </c>
      <c r="F682" s="73">
        <f>B682*0.8</f>
        <v>3044.8</v>
      </c>
      <c r="G682" s="74">
        <f>B682*0.75</f>
        <v>2854.5</v>
      </c>
    </row>
    <row r="683" spans="1:7" outlineLevel="1" x14ac:dyDescent="0.25">
      <c r="A683" s="12" t="s">
        <v>330</v>
      </c>
      <c r="B683" s="81">
        <v>3806</v>
      </c>
      <c r="C683" s="106">
        <f>B683</f>
        <v>3806</v>
      </c>
      <c r="D683" s="68">
        <f t="shared" si="160"/>
        <v>3425.4</v>
      </c>
      <c r="E683" s="71">
        <f>B683*0.85</f>
        <v>3235.1</v>
      </c>
      <c r="F683" s="73">
        <f>B683*0.8</f>
        <v>3044.8</v>
      </c>
      <c r="G683" s="74">
        <f>B683*0.75</f>
        <v>2854.5</v>
      </c>
    </row>
    <row r="684" spans="1:7" x14ac:dyDescent="0.25">
      <c r="A684" s="26"/>
      <c r="B684" s="53"/>
      <c r="C684" s="62"/>
      <c r="D684" s="50"/>
      <c r="E684" s="50"/>
      <c r="F684" s="50"/>
      <c r="G684" s="50"/>
    </row>
    <row r="685" spans="1:7" s="29" customFormat="1" ht="15.75" x14ac:dyDescent="0.25">
      <c r="A685" s="33" t="s">
        <v>1550</v>
      </c>
      <c r="B685" s="132"/>
      <c r="C685" s="114"/>
      <c r="D685" s="114" t="s">
        <v>1683</v>
      </c>
      <c r="E685" s="114" t="s">
        <v>1684</v>
      </c>
      <c r="F685" s="114" t="s">
        <v>1685</v>
      </c>
      <c r="G685" s="114" t="s">
        <v>1688</v>
      </c>
    </row>
    <row r="686" spans="1:7" outlineLevel="1" x14ac:dyDescent="0.25">
      <c r="A686" s="12" t="s">
        <v>331</v>
      </c>
      <c r="B686" s="81">
        <v>537.62216508000006</v>
      </c>
      <c r="C686" s="106">
        <f>B686</f>
        <v>537.62216508000006</v>
      </c>
      <c r="D686" s="68">
        <f t="shared" si="160"/>
        <v>483.85994857200006</v>
      </c>
      <c r="E686" s="71">
        <f>B686*0.85</f>
        <v>456.97884031800004</v>
      </c>
      <c r="F686" s="73">
        <f>B686*0.8</f>
        <v>430.09773206400007</v>
      </c>
      <c r="G686" s="74">
        <f>B686*0.75</f>
        <v>403.21662381000004</v>
      </c>
    </row>
    <row r="687" spans="1:7" outlineLevel="1" x14ac:dyDescent="0.25">
      <c r="A687" s="12" t="s">
        <v>332</v>
      </c>
      <c r="B687" s="81">
        <v>1618.2697330800006</v>
      </c>
      <c r="C687" s="106">
        <f>B687</f>
        <v>1618.2697330800006</v>
      </c>
      <c r="D687" s="68">
        <f t="shared" si="160"/>
        <v>1456.4427597720005</v>
      </c>
      <c r="E687" s="71">
        <f>B687*0.85</f>
        <v>1375.5292731180004</v>
      </c>
      <c r="F687" s="73">
        <f>B687*0.8</f>
        <v>1294.6157864640006</v>
      </c>
      <c r="G687" s="74">
        <f>B687*0.75</f>
        <v>1213.7022998100006</v>
      </c>
    </row>
    <row r="688" spans="1:7" x14ac:dyDescent="0.25">
      <c r="A688" s="26"/>
      <c r="B688" s="53"/>
      <c r="C688" s="62"/>
      <c r="D688" s="50"/>
      <c r="E688" s="50"/>
      <c r="F688" s="50"/>
      <c r="G688" s="50"/>
    </row>
    <row r="689" spans="1:7" s="29" customFormat="1" ht="15.75" x14ac:dyDescent="0.25">
      <c r="A689" s="33" t="s">
        <v>1549</v>
      </c>
      <c r="B689" s="132"/>
      <c r="C689" s="114"/>
      <c r="D689" s="114" t="s">
        <v>1683</v>
      </c>
      <c r="E689" s="114" t="s">
        <v>1684</v>
      </c>
      <c r="F689" s="114" t="s">
        <v>1685</v>
      </c>
      <c r="G689" s="114" t="s">
        <v>1688</v>
      </c>
    </row>
    <row r="690" spans="1:7" outlineLevel="1" x14ac:dyDescent="0.25">
      <c r="A690" s="12" t="s">
        <v>333</v>
      </c>
      <c r="B690" s="81">
        <v>1510.1357040000005</v>
      </c>
      <c r="C690" s="106">
        <f>B690</f>
        <v>1510.1357040000005</v>
      </c>
      <c r="D690" s="68">
        <f t="shared" si="160"/>
        <v>1359.1221336000006</v>
      </c>
      <c r="E690" s="71">
        <f>B690*0.85</f>
        <v>1283.6153484000004</v>
      </c>
      <c r="F690" s="73">
        <f>B690*0.8</f>
        <v>1208.1085632000004</v>
      </c>
      <c r="G690" s="74">
        <f>B690*0.75</f>
        <v>1132.6017780000004</v>
      </c>
    </row>
    <row r="691" spans="1:7" x14ac:dyDescent="0.25">
      <c r="A691" s="26"/>
      <c r="B691" s="53"/>
      <c r="C691" s="62"/>
      <c r="D691" s="50"/>
      <c r="E691" s="50"/>
      <c r="F691" s="50"/>
      <c r="G691" s="50"/>
    </row>
    <row r="692" spans="1:7" s="29" customFormat="1" ht="15.75" x14ac:dyDescent="0.25">
      <c r="A692" s="33" t="s">
        <v>1548</v>
      </c>
      <c r="B692" s="132"/>
      <c r="C692" s="114"/>
      <c r="D692" s="114" t="s">
        <v>1683</v>
      </c>
      <c r="E692" s="114" t="s">
        <v>1684</v>
      </c>
      <c r="F692" s="114" t="s">
        <v>1685</v>
      </c>
      <c r="G692" s="114" t="s">
        <v>1688</v>
      </c>
    </row>
    <row r="693" spans="1:7" outlineLevel="1" x14ac:dyDescent="0.25">
      <c r="A693" s="12" t="s">
        <v>334</v>
      </c>
      <c r="B693" s="81">
        <v>5059.3504499999999</v>
      </c>
      <c r="C693" s="106">
        <f>B693</f>
        <v>5059.3504499999999</v>
      </c>
      <c r="D693" s="68">
        <f t="shared" si="160"/>
        <v>4553.4154049999997</v>
      </c>
      <c r="E693" s="71">
        <f>B693*0.85</f>
        <v>4300.4478824999997</v>
      </c>
      <c r="F693" s="82">
        <f>B693*0.8</f>
        <v>4047.48036</v>
      </c>
      <c r="G693" s="74">
        <f>B693*0.75</f>
        <v>3794.5128374999999</v>
      </c>
    </row>
    <row r="694" spans="1:7" outlineLevel="1" x14ac:dyDescent="0.25">
      <c r="A694" s="12" t="s">
        <v>335</v>
      </c>
      <c r="B694" s="81">
        <v>1348.1078410800005</v>
      </c>
      <c r="C694" s="106">
        <f>B694</f>
        <v>1348.1078410800005</v>
      </c>
      <c r="D694" s="68">
        <f t="shared" si="160"/>
        <v>1213.2970569720005</v>
      </c>
      <c r="E694" s="71">
        <f>B694*0.85</f>
        <v>1145.8916649180005</v>
      </c>
      <c r="F694" s="82">
        <f>B694*0.8</f>
        <v>1078.4862728640005</v>
      </c>
      <c r="G694" s="74">
        <f>B694*0.75</f>
        <v>1011.0808808100004</v>
      </c>
    </row>
    <row r="695" spans="1:7" x14ac:dyDescent="0.25">
      <c r="A695" s="26"/>
      <c r="B695" s="53"/>
      <c r="C695" s="62"/>
      <c r="D695" s="50"/>
      <c r="E695" s="50"/>
      <c r="F695" s="50"/>
      <c r="G695" s="50"/>
    </row>
    <row r="696" spans="1:7" s="29" customFormat="1" ht="15.75" x14ac:dyDescent="0.25">
      <c r="A696" s="33" t="s">
        <v>1547</v>
      </c>
      <c r="B696" s="117"/>
      <c r="C696" s="114"/>
      <c r="D696" s="114" t="s">
        <v>1683</v>
      </c>
      <c r="E696" s="114" t="s">
        <v>1684</v>
      </c>
      <c r="F696" s="114" t="s">
        <v>1685</v>
      </c>
      <c r="G696" s="114" t="s">
        <v>1688</v>
      </c>
    </row>
    <row r="697" spans="1:7" outlineLevel="1" x14ac:dyDescent="0.25">
      <c r="A697" s="12" t="s">
        <v>336</v>
      </c>
      <c r="B697" s="81">
        <v>1843.1374500000004</v>
      </c>
      <c r="C697" s="106">
        <f>B697</f>
        <v>1843.1374500000004</v>
      </c>
      <c r="D697" s="68">
        <f t="shared" si="160"/>
        <v>1658.8237050000005</v>
      </c>
      <c r="E697" s="71">
        <f>B697*0.85</f>
        <v>1566.6668325000003</v>
      </c>
      <c r="F697" s="73">
        <f>B697*0.8</f>
        <v>1474.5099600000003</v>
      </c>
      <c r="G697" s="74">
        <f>B697*0.75</f>
        <v>1382.3530875000004</v>
      </c>
    </row>
    <row r="698" spans="1:7" outlineLevel="1" x14ac:dyDescent="0.25">
      <c r="A698" s="12" t="s">
        <v>337</v>
      </c>
      <c r="B698" s="81">
        <v>1900.4895000000001</v>
      </c>
      <c r="C698" s="106">
        <f t="shared" ref="C698:C703" si="177">B698</f>
        <v>1900.4895000000001</v>
      </c>
      <c r="D698" s="68">
        <f t="shared" si="160"/>
        <v>1710.4405500000003</v>
      </c>
      <c r="E698" s="71">
        <f t="shared" ref="E698:E702" si="178">B698*0.85</f>
        <v>1615.4160750000001</v>
      </c>
      <c r="F698" s="73">
        <f t="shared" ref="F698:F703" si="179">B698*0.8</f>
        <v>1520.3916000000002</v>
      </c>
      <c r="G698" s="74">
        <f t="shared" ref="G698:G703" si="180">B698*0.75</f>
        <v>1425.3671250000002</v>
      </c>
    </row>
    <row r="699" spans="1:7" outlineLevel="1" x14ac:dyDescent="0.25">
      <c r="A699" s="12" t="s">
        <v>338</v>
      </c>
      <c r="B699" s="81">
        <v>2078.1684000000005</v>
      </c>
      <c r="C699" s="106">
        <f t="shared" si="177"/>
        <v>2078.1684000000005</v>
      </c>
      <c r="D699" s="68">
        <f t="shared" ref="D699:D703" si="181">B699*0.9</f>
        <v>1870.3515600000005</v>
      </c>
      <c r="E699" s="71">
        <f t="shared" si="178"/>
        <v>1766.4431400000003</v>
      </c>
      <c r="F699" s="73">
        <f t="shared" si="179"/>
        <v>1662.5347200000006</v>
      </c>
      <c r="G699" s="74">
        <f t="shared" si="180"/>
        <v>1558.6263000000004</v>
      </c>
    </row>
    <row r="700" spans="1:7" outlineLevel="1" x14ac:dyDescent="0.25">
      <c r="A700" s="12" t="s">
        <v>339</v>
      </c>
      <c r="B700" s="81">
        <v>5093.9865899999995</v>
      </c>
      <c r="C700" s="106">
        <f t="shared" si="177"/>
        <v>5093.9865899999995</v>
      </c>
      <c r="D700" s="68">
        <f t="shared" si="181"/>
        <v>4584.587931</v>
      </c>
      <c r="E700" s="71">
        <f t="shared" si="178"/>
        <v>4329.8886014999998</v>
      </c>
      <c r="F700" s="73">
        <f t="shared" si="179"/>
        <v>4075.1892719999996</v>
      </c>
      <c r="G700" s="74">
        <f t="shared" si="180"/>
        <v>3820.4899424999994</v>
      </c>
    </row>
    <row r="701" spans="1:7" outlineLevel="1" x14ac:dyDescent="0.25">
      <c r="A701" s="12" t="s">
        <v>340</v>
      </c>
      <c r="B701" s="81">
        <v>4925.5290000000005</v>
      </c>
      <c r="C701" s="106">
        <f t="shared" si="177"/>
        <v>4925.5290000000005</v>
      </c>
      <c r="D701" s="68">
        <f t="shared" si="181"/>
        <v>4432.9761000000008</v>
      </c>
      <c r="E701" s="71">
        <f t="shared" si="178"/>
        <v>4186.6996500000005</v>
      </c>
      <c r="F701" s="73">
        <f t="shared" si="179"/>
        <v>3940.4232000000006</v>
      </c>
      <c r="G701" s="74">
        <f t="shared" si="180"/>
        <v>3694.1467500000003</v>
      </c>
    </row>
    <row r="702" spans="1:7" outlineLevel="1" x14ac:dyDescent="0.25">
      <c r="A702" s="12" t="s">
        <v>341</v>
      </c>
      <c r="B702" s="81">
        <v>10242.401400000001</v>
      </c>
      <c r="C702" s="106">
        <f t="shared" si="177"/>
        <v>10242.401400000001</v>
      </c>
      <c r="D702" s="68">
        <f t="shared" si="181"/>
        <v>9218.1612600000008</v>
      </c>
      <c r="E702" s="71">
        <f t="shared" si="178"/>
        <v>8706.0411899999999</v>
      </c>
      <c r="F702" s="73">
        <f t="shared" si="179"/>
        <v>8193.9211200000009</v>
      </c>
      <c r="G702" s="74">
        <f t="shared" si="180"/>
        <v>7681.80105</v>
      </c>
    </row>
    <row r="703" spans="1:7" outlineLevel="1" x14ac:dyDescent="0.25">
      <c r="A703" s="12" t="s">
        <v>342</v>
      </c>
      <c r="B703" s="81">
        <v>2064.3139440000004</v>
      </c>
      <c r="C703" s="106">
        <f t="shared" si="177"/>
        <v>2064.3139440000004</v>
      </c>
      <c r="D703" s="68">
        <f t="shared" si="181"/>
        <v>1857.8825496000004</v>
      </c>
      <c r="E703" s="71">
        <f>B703*0.85</f>
        <v>1754.6668524000004</v>
      </c>
      <c r="F703" s="73">
        <f t="shared" si="179"/>
        <v>1651.4511552000004</v>
      </c>
      <c r="G703" s="74">
        <f t="shared" si="180"/>
        <v>1548.2354580000003</v>
      </c>
    </row>
    <row r="704" spans="1:7" x14ac:dyDescent="0.25">
      <c r="A704" s="26"/>
      <c r="B704" s="53"/>
      <c r="C704" s="62"/>
      <c r="D704" s="50"/>
      <c r="E704" s="50"/>
      <c r="F704" s="50"/>
      <c r="G704" s="50"/>
    </row>
    <row r="705" spans="1:7" s="29" customFormat="1" ht="15.75" x14ac:dyDescent="0.25">
      <c r="A705" s="33" t="s">
        <v>1546</v>
      </c>
      <c r="B705" s="133"/>
      <c r="C705" s="114"/>
      <c r="D705" s="114" t="s">
        <v>1683</v>
      </c>
      <c r="E705" s="114" t="s">
        <v>1684</v>
      </c>
      <c r="F705" s="114" t="s">
        <v>1685</v>
      </c>
      <c r="G705" s="114" t="s">
        <v>1688</v>
      </c>
    </row>
    <row r="706" spans="1:7" outlineLevel="1" x14ac:dyDescent="0.25">
      <c r="A706" s="12" t="s">
        <v>343</v>
      </c>
      <c r="B706" s="81">
        <v>299.87970012000011</v>
      </c>
      <c r="C706" s="106">
        <f>B706</f>
        <v>299.87970012000011</v>
      </c>
      <c r="D706" s="68">
        <f t="shared" ref="D706:D714" si="182">B706*0.9</f>
        <v>269.8917301080001</v>
      </c>
      <c r="E706" s="71">
        <f>B706*0.85</f>
        <v>254.89774510200007</v>
      </c>
      <c r="F706" s="73">
        <f>B706*0.8</f>
        <v>239.9037600960001</v>
      </c>
      <c r="G706" s="74">
        <f>B706*0.75</f>
        <v>224.9097750900001</v>
      </c>
    </row>
    <row r="707" spans="1:7" outlineLevel="1" x14ac:dyDescent="0.25">
      <c r="A707" s="12" t="s">
        <v>344</v>
      </c>
      <c r="B707" s="81">
        <v>888.83262468000032</v>
      </c>
      <c r="C707" s="106">
        <f t="shared" ref="C707:C709" si="183">B707</f>
        <v>888.83262468000032</v>
      </c>
      <c r="D707" s="68">
        <f t="shared" si="182"/>
        <v>799.94936221200032</v>
      </c>
      <c r="E707" s="71">
        <f t="shared" ref="E707:E709" si="184">B707*0.85</f>
        <v>755.50773097800027</v>
      </c>
      <c r="F707" s="73">
        <f t="shared" ref="F707:F709" si="185">B707*0.8</f>
        <v>711.06609974400033</v>
      </c>
      <c r="G707" s="74">
        <f t="shared" ref="G707:G709" si="186">B707*0.75</f>
        <v>666.62446851000027</v>
      </c>
    </row>
    <row r="708" spans="1:7" outlineLevel="1" x14ac:dyDescent="0.25">
      <c r="A708" s="12" t="s">
        <v>345</v>
      </c>
      <c r="B708" s="81">
        <v>1077.9459490800004</v>
      </c>
      <c r="C708" s="106">
        <f t="shared" si="183"/>
        <v>1077.9459490800004</v>
      </c>
      <c r="D708" s="68">
        <f t="shared" si="182"/>
        <v>970.15135417200042</v>
      </c>
      <c r="E708" s="71">
        <f t="shared" si="184"/>
        <v>916.25405671800036</v>
      </c>
      <c r="F708" s="73">
        <f t="shared" si="185"/>
        <v>862.3567592640004</v>
      </c>
      <c r="G708" s="74">
        <f t="shared" si="186"/>
        <v>808.45946181000033</v>
      </c>
    </row>
    <row r="709" spans="1:7" outlineLevel="1" x14ac:dyDescent="0.25">
      <c r="A709" s="12" t="s">
        <v>346</v>
      </c>
      <c r="B709" s="81">
        <v>888.39450000000011</v>
      </c>
      <c r="C709" s="106">
        <f t="shared" si="183"/>
        <v>888.39450000000011</v>
      </c>
      <c r="D709" s="68">
        <f t="shared" si="182"/>
        <v>799.55505000000016</v>
      </c>
      <c r="E709" s="71">
        <f t="shared" si="184"/>
        <v>755.13532500000008</v>
      </c>
      <c r="F709" s="73">
        <f t="shared" si="185"/>
        <v>710.71560000000011</v>
      </c>
      <c r="G709" s="74">
        <f t="shared" si="186"/>
        <v>666.29587500000002</v>
      </c>
    </row>
    <row r="710" spans="1:7" x14ac:dyDescent="0.25">
      <c r="A710" s="26"/>
      <c r="B710" s="53"/>
      <c r="C710" s="62"/>
      <c r="D710" s="50"/>
      <c r="E710" s="50"/>
      <c r="F710" s="50"/>
      <c r="G710" s="50"/>
    </row>
    <row r="711" spans="1:7" s="29" customFormat="1" ht="15.75" x14ac:dyDescent="0.25">
      <c r="A711" s="33" t="s">
        <v>1545</v>
      </c>
      <c r="B711" s="132"/>
      <c r="C711" s="114"/>
      <c r="D711" s="114" t="s">
        <v>1683</v>
      </c>
      <c r="E711" s="114" t="s">
        <v>1684</v>
      </c>
      <c r="F711" s="114" t="s">
        <v>1685</v>
      </c>
      <c r="G711" s="114" t="s">
        <v>1688</v>
      </c>
    </row>
    <row r="712" spans="1:7" outlineLevel="1" x14ac:dyDescent="0.25">
      <c r="A712" s="12" t="s">
        <v>347</v>
      </c>
      <c r="B712" s="81">
        <v>1140.0831842400003</v>
      </c>
      <c r="C712" s="106">
        <f>B712</f>
        <v>1140.0831842400003</v>
      </c>
      <c r="D712" s="68">
        <f t="shared" si="182"/>
        <v>1026.0748658160003</v>
      </c>
      <c r="E712" s="71">
        <f>B712*0.85</f>
        <v>969.07070660400018</v>
      </c>
      <c r="F712" s="73">
        <f>B712*0.8</f>
        <v>912.0665473920003</v>
      </c>
      <c r="G712" s="74">
        <f>B712*0.75</f>
        <v>855.0623881800002</v>
      </c>
    </row>
    <row r="713" spans="1:7" outlineLevel="1" x14ac:dyDescent="0.25">
      <c r="A713" s="12" t="s">
        <v>348</v>
      </c>
      <c r="B713" s="81">
        <v>1140.0831842400003</v>
      </c>
      <c r="C713" s="106">
        <f t="shared" ref="C713:C714" si="187">B713</f>
        <v>1140.0831842400003</v>
      </c>
      <c r="D713" s="68">
        <f t="shared" si="182"/>
        <v>1026.0748658160003</v>
      </c>
      <c r="E713" s="71">
        <f t="shared" ref="E713:E714" si="188">B713*0.85</f>
        <v>969.07070660400018</v>
      </c>
      <c r="F713" s="73">
        <f t="shared" ref="F713:F714" si="189">B713*0.8</f>
        <v>912.0665473920003</v>
      </c>
      <c r="G713" s="74">
        <f t="shared" ref="G713:G714" si="190">B713*0.75</f>
        <v>855.0623881800002</v>
      </c>
    </row>
    <row r="714" spans="1:7" outlineLevel="1" x14ac:dyDescent="0.25">
      <c r="A714" s="12" t="s">
        <v>349</v>
      </c>
      <c r="B714" s="81">
        <v>1510.1357040000005</v>
      </c>
      <c r="C714" s="106">
        <f t="shared" si="187"/>
        <v>1510.1357040000005</v>
      </c>
      <c r="D714" s="68">
        <f t="shared" si="182"/>
        <v>1359.1221336000006</v>
      </c>
      <c r="E714" s="71">
        <f t="shared" si="188"/>
        <v>1283.6153484000004</v>
      </c>
      <c r="F714" s="73">
        <f t="shared" si="189"/>
        <v>1208.1085632000004</v>
      </c>
      <c r="G714" s="74">
        <f t="shared" si="190"/>
        <v>1132.6017780000004</v>
      </c>
    </row>
    <row r="715" spans="1:7" x14ac:dyDescent="0.25">
      <c r="A715" s="12"/>
      <c r="B715" s="58"/>
      <c r="C715" s="62"/>
      <c r="D715" s="50"/>
      <c r="E715" s="50"/>
      <c r="F715" s="50"/>
      <c r="G715" s="50"/>
    </row>
    <row r="716" spans="1:7" s="29" customFormat="1" ht="15.75" x14ac:dyDescent="0.25">
      <c r="A716" s="33" t="s">
        <v>1544</v>
      </c>
      <c r="B716" s="132"/>
      <c r="C716" s="114"/>
      <c r="D716" s="114" t="s">
        <v>1687</v>
      </c>
      <c r="E716" s="114" t="s">
        <v>1683</v>
      </c>
      <c r="F716" s="114" t="s">
        <v>1684</v>
      </c>
      <c r="G716" s="114" t="s">
        <v>1685</v>
      </c>
    </row>
    <row r="717" spans="1:7" outlineLevel="1" x14ac:dyDescent="0.25">
      <c r="A717" s="14" t="s">
        <v>350</v>
      </c>
      <c r="B717" s="81">
        <v>15957.364500000001</v>
      </c>
      <c r="C717" s="106">
        <f>B717</f>
        <v>15957.364500000001</v>
      </c>
      <c r="D717" s="68">
        <f>B717*0.95</f>
        <v>15159.496275000001</v>
      </c>
      <c r="E717" s="71">
        <f>B717*0.9</f>
        <v>14361.628050000001</v>
      </c>
      <c r="F717" s="73">
        <f>B717*0.85</f>
        <v>13563.759825000001</v>
      </c>
      <c r="G717" s="74">
        <f>B717*0.8</f>
        <v>12765.891600000003</v>
      </c>
    </row>
    <row r="718" spans="1:7" outlineLevel="1" x14ac:dyDescent="0.25">
      <c r="A718" s="14" t="s">
        <v>351</v>
      </c>
      <c r="B718" s="81">
        <v>15957.364500000001</v>
      </c>
      <c r="C718" s="106">
        <f t="shared" ref="C718:C722" si="191">B718</f>
        <v>15957.364500000001</v>
      </c>
      <c r="D718" s="68">
        <f t="shared" ref="D718:D722" si="192">B718*0.95</f>
        <v>15159.496275000001</v>
      </c>
      <c r="E718" s="71">
        <f t="shared" ref="E718:E722" si="193">B718*0.9</f>
        <v>14361.628050000001</v>
      </c>
      <c r="F718" s="73">
        <f t="shared" ref="F718:F722" si="194">B718*0.85</f>
        <v>13563.759825000001</v>
      </c>
      <c r="G718" s="74">
        <f t="shared" ref="G718:G722" si="195">B718*0.8</f>
        <v>12765.891600000003</v>
      </c>
    </row>
    <row r="719" spans="1:7" outlineLevel="1" x14ac:dyDescent="0.25">
      <c r="A719" s="14" t="s">
        <v>352</v>
      </c>
      <c r="B719" s="81">
        <v>15957.364500000001</v>
      </c>
      <c r="C719" s="106">
        <f t="shared" si="191"/>
        <v>15957.364500000001</v>
      </c>
      <c r="D719" s="68">
        <f t="shared" si="192"/>
        <v>15159.496275000001</v>
      </c>
      <c r="E719" s="71">
        <f t="shared" si="193"/>
        <v>14361.628050000001</v>
      </c>
      <c r="F719" s="73">
        <f t="shared" si="194"/>
        <v>13563.759825000001</v>
      </c>
      <c r="G719" s="74">
        <f t="shared" si="195"/>
        <v>12765.891600000003</v>
      </c>
    </row>
    <row r="720" spans="1:7" outlineLevel="1" x14ac:dyDescent="0.25">
      <c r="A720" s="12" t="s">
        <v>353</v>
      </c>
      <c r="B720" s="81">
        <v>15957.364500000001</v>
      </c>
      <c r="C720" s="106">
        <f t="shared" si="191"/>
        <v>15957.364500000001</v>
      </c>
      <c r="D720" s="68">
        <f t="shared" si="192"/>
        <v>15159.496275000001</v>
      </c>
      <c r="E720" s="71">
        <f t="shared" si="193"/>
        <v>14361.628050000001</v>
      </c>
      <c r="F720" s="73">
        <f t="shared" si="194"/>
        <v>13563.759825000001</v>
      </c>
      <c r="G720" s="74">
        <f t="shared" si="195"/>
        <v>12765.891600000003</v>
      </c>
    </row>
    <row r="721" spans="1:7" outlineLevel="1" x14ac:dyDescent="0.25">
      <c r="A721" s="12" t="s">
        <v>354</v>
      </c>
      <c r="B721" s="81">
        <v>15957.364500000001</v>
      </c>
      <c r="C721" s="106">
        <f t="shared" si="191"/>
        <v>15957.364500000001</v>
      </c>
      <c r="D721" s="68">
        <f t="shared" si="192"/>
        <v>15159.496275000001</v>
      </c>
      <c r="E721" s="71">
        <f t="shared" si="193"/>
        <v>14361.628050000001</v>
      </c>
      <c r="F721" s="73">
        <f t="shared" si="194"/>
        <v>13563.759825000001</v>
      </c>
      <c r="G721" s="74">
        <f t="shared" si="195"/>
        <v>12765.891600000003</v>
      </c>
    </row>
    <row r="722" spans="1:7" outlineLevel="1" x14ac:dyDescent="0.25">
      <c r="A722" s="12" t="s">
        <v>1628</v>
      </c>
      <c r="B722" s="81">
        <v>648388.54080000019</v>
      </c>
      <c r="C722" s="106">
        <f t="shared" si="191"/>
        <v>648388.54080000019</v>
      </c>
      <c r="D722" s="68">
        <f t="shared" si="192"/>
        <v>615969.11376000021</v>
      </c>
      <c r="E722" s="71">
        <f t="shared" si="193"/>
        <v>583549.68672000023</v>
      </c>
      <c r="F722" s="73">
        <f t="shared" si="194"/>
        <v>551130.25968000013</v>
      </c>
      <c r="G722" s="74">
        <f t="shared" si="195"/>
        <v>518710.83264000015</v>
      </c>
    </row>
    <row r="723" spans="1:7" x14ac:dyDescent="0.25">
      <c r="A723" s="26"/>
      <c r="B723" s="53"/>
      <c r="C723" s="62"/>
      <c r="D723" s="26"/>
      <c r="E723" s="50"/>
      <c r="F723" s="50"/>
      <c r="G723" s="50"/>
    </row>
    <row r="724" spans="1:7" ht="31.5" x14ac:dyDescent="0.25">
      <c r="A724" s="33" t="s">
        <v>667</v>
      </c>
      <c r="B724" s="132"/>
      <c r="C724" s="114"/>
      <c r="D724" s="114" t="s">
        <v>1679</v>
      </c>
      <c r="E724" s="114" t="s">
        <v>1680</v>
      </c>
      <c r="F724" s="114" t="s">
        <v>1681</v>
      </c>
      <c r="G724" s="114" t="s">
        <v>1682</v>
      </c>
    </row>
    <row r="725" spans="1:7" outlineLevel="1" x14ac:dyDescent="0.25">
      <c r="A725" s="12" t="s">
        <v>1583</v>
      </c>
      <c r="B725" s="81">
        <v>691.33735440000021</v>
      </c>
      <c r="C725" s="106">
        <f>B725</f>
        <v>691.33735440000021</v>
      </c>
      <c r="D725" s="68">
        <f>B725*0.88</f>
        <v>608.37687187200015</v>
      </c>
      <c r="E725" s="71">
        <f>B725*0.83</f>
        <v>573.81000415200015</v>
      </c>
      <c r="F725" s="73">
        <f>B725*0.78</f>
        <v>539.24313643200014</v>
      </c>
      <c r="G725" s="74">
        <f>B725*0.73</f>
        <v>504.67626871200014</v>
      </c>
    </row>
    <row r="726" spans="1:7" outlineLevel="1" x14ac:dyDescent="0.25">
      <c r="A726" s="12" t="s">
        <v>1584</v>
      </c>
      <c r="B726" s="81">
        <v>691.33735440000021</v>
      </c>
      <c r="C726" s="106">
        <f t="shared" ref="C726:C769" si="196">B726</f>
        <v>691.33735440000021</v>
      </c>
      <c r="D726" s="68">
        <f t="shared" ref="D726:D769" si="197">B726*0.88</f>
        <v>608.37687187200015</v>
      </c>
      <c r="E726" s="71">
        <f t="shared" ref="E726:E769" si="198">B726*0.83</f>
        <v>573.81000415200015</v>
      </c>
      <c r="F726" s="73">
        <f t="shared" ref="F726:F769" si="199">B726*0.78</f>
        <v>539.24313643200014</v>
      </c>
      <c r="G726" s="74">
        <f t="shared" ref="G726:G769" si="200">B726*0.73</f>
        <v>504.67626871200014</v>
      </c>
    </row>
    <row r="727" spans="1:7" outlineLevel="1" x14ac:dyDescent="0.25">
      <c r="A727" s="12" t="s">
        <v>1585</v>
      </c>
      <c r="B727" s="81">
        <v>1368.8202528000006</v>
      </c>
      <c r="C727" s="106">
        <f t="shared" si="196"/>
        <v>1368.8202528000006</v>
      </c>
      <c r="D727" s="68">
        <f t="shared" si="197"/>
        <v>1204.5618224640004</v>
      </c>
      <c r="E727" s="71">
        <f t="shared" si="198"/>
        <v>1136.1208098240004</v>
      </c>
      <c r="F727" s="73">
        <f t="shared" si="199"/>
        <v>1067.6797971840006</v>
      </c>
      <c r="G727" s="74">
        <f t="shared" si="200"/>
        <v>999.2387845440004</v>
      </c>
    </row>
    <row r="728" spans="1:7" outlineLevel="1" x14ac:dyDescent="0.25">
      <c r="A728" s="12" t="s">
        <v>1586</v>
      </c>
      <c r="B728" s="81">
        <v>1368.8202528000006</v>
      </c>
      <c r="C728" s="106">
        <f t="shared" si="196"/>
        <v>1368.8202528000006</v>
      </c>
      <c r="D728" s="68">
        <f t="shared" si="197"/>
        <v>1204.5618224640004</v>
      </c>
      <c r="E728" s="71">
        <f t="shared" si="198"/>
        <v>1136.1208098240004</v>
      </c>
      <c r="F728" s="73">
        <f t="shared" si="199"/>
        <v>1067.6797971840006</v>
      </c>
      <c r="G728" s="74">
        <f t="shared" si="200"/>
        <v>999.2387845440004</v>
      </c>
    </row>
    <row r="729" spans="1:7" outlineLevel="1" x14ac:dyDescent="0.25">
      <c r="A729" s="12" t="s">
        <v>1588</v>
      </c>
      <c r="B729" s="81">
        <v>2061.5430528000006</v>
      </c>
      <c r="C729" s="106">
        <f t="shared" si="196"/>
        <v>2061.5430528000006</v>
      </c>
      <c r="D729" s="68">
        <f t="shared" si="197"/>
        <v>1814.1578864640005</v>
      </c>
      <c r="E729" s="71">
        <f t="shared" si="198"/>
        <v>1711.0807338240004</v>
      </c>
      <c r="F729" s="73">
        <f t="shared" si="199"/>
        <v>1608.0035811840005</v>
      </c>
      <c r="G729" s="74">
        <f t="shared" si="200"/>
        <v>1504.9264285440004</v>
      </c>
    </row>
    <row r="730" spans="1:7" outlineLevel="1" x14ac:dyDescent="0.25">
      <c r="A730" s="12" t="s">
        <v>1589</v>
      </c>
      <c r="B730" s="81">
        <v>2061.5430528000006</v>
      </c>
      <c r="C730" s="106">
        <f t="shared" si="196"/>
        <v>2061.5430528000006</v>
      </c>
      <c r="D730" s="68">
        <f t="shared" si="197"/>
        <v>1814.1578864640005</v>
      </c>
      <c r="E730" s="71">
        <f t="shared" si="198"/>
        <v>1711.0807338240004</v>
      </c>
      <c r="F730" s="73">
        <f t="shared" si="199"/>
        <v>1608.0035811840005</v>
      </c>
      <c r="G730" s="74">
        <f t="shared" si="200"/>
        <v>1504.9264285440004</v>
      </c>
    </row>
    <row r="731" spans="1:7" outlineLevel="1" x14ac:dyDescent="0.25">
      <c r="A731" s="12" t="s">
        <v>1590</v>
      </c>
      <c r="B731" s="81">
        <v>9421.0300800000041</v>
      </c>
      <c r="C731" s="106">
        <f t="shared" si="196"/>
        <v>9421.0300800000041</v>
      </c>
      <c r="D731" s="68">
        <f t="shared" si="197"/>
        <v>8290.5064704000033</v>
      </c>
      <c r="E731" s="71">
        <f t="shared" si="198"/>
        <v>7819.4549664000033</v>
      </c>
      <c r="F731" s="73">
        <f t="shared" si="199"/>
        <v>7348.4034624000033</v>
      </c>
      <c r="G731" s="74">
        <f t="shared" si="200"/>
        <v>6877.3519584000032</v>
      </c>
    </row>
    <row r="732" spans="1:7" outlineLevel="1" x14ac:dyDescent="0.25">
      <c r="A732" s="12" t="s">
        <v>1587</v>
      </c>
      <c r="B732" s="81">
        <v>9421.0300800000041</v>
      </c>
      <c r="C732" s="106">
        <f t="shared" si="196"/>
        <v>9421.0300800000041</v>
      </c>
      <c r="D732" s="68">
        <f t="shared" si="197"/>
        <v>8290.5064704000033</v>
      </c>
      <c r="E732" s="71">
        <f t="shared" si="198"/>
        <v>7819.4549664000033</v>
      </c>
      <c r="F732" s="73">
        <f t="shared" si="199"/>
        <v>7348.4034624000033</v>
      </c>
      <c r="G732" s="74">
        <f t="shared" si="200"/>
        <v>6877.3519584000032</v>
      </c>
    </row>
    <row r="733" spans="1:7" outlineLevel="1" x14ac:dyDescent="0.25">
      <c r="A733" s="12" t="s">
        <v>1591</v>
      </c>
      <c r="B733" s="81">
        <v>18842.060160000008</v>
      </c>
      <c r="C733" s="106">
        <f t="shared" si="196"/>
        <v>18842.060160000008</v>
      </c>
      <c r="D733" s="68">
        <f t="shared" si="197"/>
        <v>16581.012940800007</v>
      </c>
      <c r="E733" s="71">
        <f t="shared" si="198"/>
        <v>15638.909932800007</v>
      </c>
      <c r="F733" s="73">
        <f t="shared" si="199"/>
        <v>14696.806924800007</v>
      </c>
      <c r="G733" s="74">
        <f t="shared" si="200"/>
        <v>13754.703916800006</v>
      </c>
    </row>
    <row r="734" spans="1:7" outlineLevel="1" x14ac:dyDescent="0.25">
      <c r="A734" s="12" t="s">
        <v>1592</v>
      </c>
      <c r="B734" s="81">
        <v>18842.060160000008</v>
      </c>
      <c r="C734" s="106">
        <f t="shared" si="196"/>
        <v>18842.060160000008</v>
      </c>
      <c r="D734" s="68">
        <f t="shared" si="197"/>
        <v>16581.012940800007</v>
      </c>
      <c r="E734" s="71">
        <f t="shared" si="198"/>
        <v>15638.909932800007</v>
      </c>
      <c r="F734" s="73">
        <f t="shared" si="199"/>
        <v>14696.806924800007</v>
      </c>
      <c r="G734" s="74">
        <f t="shared" si="200"/>
        <v>13754.703916800006</v>
      </c>
    </row>
    <row r="735" spans="1:7" outlineLevel="1" x14ac:dyDescent="0.25">
      <c r="A735" s="12" t="s">
        <v>1593</v>
      </c>
      <c r="B735" s="81">
        <v>27570.367440000009</v>
      </c>
      <c r="C735" s="106">
        <f t="shared" si="196"/>
        <v>27570.367440000009</v>
      </c>
      <c r="D735" s="68">
        <f t="shared" si="197"/>
        <v>24261.923347200009</v>
      </c>
      <c r="E735" s="71">
        <f t="shared" si="198"/>
        <v>22883.404975200006</v>
      </c>
      <c r="F735" s="73">
        <f t="shared" si="199"/>
        <v>21504.886603200008</v>
      </c>
      <c r="G735" s="74">
        <f t="shared" si="200"/>
        <v>20126.368231200006</v>
      </c>
    </row>
    <row r="736" spans="1:7" outlineLevel="1" x14ac:dyDescent="0.25">
      <c r="A736" s="13" t="s">
        <v>1594</v>
      </c>
      <c r="B736" s="81">
        <v>27570.367440000009</v>
      </c>
      <c r="C736" s="106">
        <f t="shared" si="196"/>
        <v>27570.367440000009</v>
      </c>
      <c r="D736" s="68">
        <f t="shared" si="197"/>
        <v>24261.923347200009</v>
      </c>
      <c r="E736" s="71">
        <f t="shared" si="198"/>
        <v>22883.404975200006</v>
      </c>
      <c r="F736" s="73">
        <f t="shared" si="199"/>
        <v>21504.886603200008</v>
      </c>
      <c r="G736" s="74">
        <f t="shared" si="200"/>
        <v>20126.368231200006</v>
      </c>
    </row>
    <row r="737" spans="1:7" outlineLevel="1" x14ac:dyDescent="0.25">
      <c r="A737" s="15" t="s">
        <v>1595</v>
      </c>
      <c r="B737" s="81">
        <v>2757.0367440000005</v>
      </c>
      <c r="C737" s="106">
        <f t="shared" si="196"/>
        <v>2757.0367440000005</v>
      </c>
      <c r="D737" s="68">
        <f t="shared" si="197"/>
        <v>2426.1923347200004</v>
      </c>
      <c r="E737" s="71">
        <f t="shared" si="198"/>
        <v>2288.3404975200001</v>
      </c>
      <c r="F737" s="73">
        <f t="shared" si="199"/>
        <v>2150.4886603200002</v>
      </c>
      <c r="G737" s="74">
        <f t="shared" si="200"/>
        <v>2012.6368231200004</v>
      </c>
    </row>
    <row r="738" spans="1:7" outlineLevel="1" x14ac:dyDescent="0.25">
      <c r="A738" s="15" t="s">
        <v>1596</v>
      </c>
      <c r="B738" s="81">
        <v>2757.0367440000005</v>
      </c>
      <c r="C738" s="106">
        <f t="shared" si="196"/>
        <v>2757.0367440000005</v>
      </c>
      <c r="D738" s="68">
        <f t="shared" si="197"/>
        <v>2426.1923347200004</v>
      </c>
      <c r="E738" s="71">
        <f t="shared" si="198"/>
        <v>2288.3404975200001</v>
      </c>
      <c r="F738" s="73">
        <f t="shared" si="199"/>
        <v>2150.4886603200002</v>
      </c>
      <c r="G738" s="74">
        <f t="shared" si="200"/>
        <v>2012.6368231200004</v>
      </c>
    </row>
    <row r="739" spans="1:7" outlineLevel="1" x14ac:dyDescent="0.25">
      <c r="A739" s="16" t="s">
        <v>1597</v>
      </c>
      <c r="B739" s="81">
        <v>1113.3045</v>
      </c>
      <c r="C739" s="106">
        <f t="shared" si="196"/>
        <v>1113.3045</v>
      </c>
      <c r="D739" s="68">
        <f t="shared" si="197"/>
        <v>979.70795999999996</v>
      </c>
      <c r="E739" s="71">
        <f t="shared" si="198"/>
        <v>924.04273499999988</v>
      </c>
      <c r="F739" s="73">
        <f t="shared" si="199"/>
        <v>868.37751000000003</v>
      </c>
      <c r="G739" s="74">
        <f t="shared" si="200"/>
        <v>812.71228499999995</v>
      </c>
    </row>
    <row r="740" spans="1:7" outlineLevel="1" x14ac:dyDescent="0.25">
      <c r="A740" s="14" t="s">
        <v>1598</v>
      </c>
      <c r="B740" s="81">
        <v>1113.3045</v>
      </c>
      <c r="C740" s="106">
        <f t="shared" si="196"/>
        <v>1113.3045</v>
      </c>
      <c r="D740" s="68">
        <f t="shared" si="197"/>
        <v>979.70795999999996</v>
      </c>
      <c r="E740" s="71">
        <f t="shared" si="198"/>
        <v>924.04273499999988</v>
      </c>
      <c r="F740" s="73">
        <f t="shared" si="199"/>
        <v>868.37751000000003</v>
      </c>
      <c r="G740" s="74">
        <f t="shared" si="200"/>
        <v>812.71228499999995</v>
      </c>
    </row>
    <row r="741" spans="1:7" outlineLevel="1" x14ac:dyDescent="0.25">
      <c r="A741" s="14" t="s">
        <v>1599</v>
      </c>
      <c r="B741" s="81">
        <v>9642.7013760000027</v>
      </c>
      <c r="C741" s="106">
        <f t="shared" si="196"/>
        <v>9642.7013760000027</v>
      </c>
      <c r="D741" s="68">
        <f t="shared" si="197"/>
        <v>8485.5772108800029</v>
      </c>
      <c r="E741" s="71">
        <f t="shared" si="198"/>
        <v>8003.4421420800018</v>
      </c>
      <c r="F741" s="73">
        <f t="shared" si="199"/>
        <v>7521.3070732800024</v>
      </c>
      <c r="G741" s="74">
        <f t="shared" si="200"/>
        <v>7039.1720044800022</v>
      </c>
    </row>
    <row r="742" spans="1:7" outlineLevel="1" x14ac:dyDescent="0.25">
      <c r="A742" s="14" t="s">
        <v>1600</v>
      </c>
      <c r="B742" s="81">
        <v>9642.7013760000027</v>
      </c>
      <c r="C742" s="106">
        <f t="shared" si="196"/>
        <v>9642.7013760000027</v>
      </c>
      <c r="D742" s="68">
        <f t="shared" si="197"/>
        <v>8485.5772108800029</v>
      </c>
      <c r="E742" s="71">
        <f t="shared" si="198"/>
        <v>8003.4421420800018</v>
      </c>
      <c r="F742" s="73">
        <f t="shared" si="199"/>
        <v>7521.3070732800024</v>
      </c>
      <c r="G742" s="74">
        <f t="shared" si="200"/>
        <v>7039.1720044800022</v>
      </c>
    </row>
    <row r="743" spans="1:7" outlineLevel="1" x14ac:dyDescent="0.25">
      <c r="A743" s="14" t="s">
        <v>1601</v>
      </c>
      <c r="B743" s="81">
        <v>302.0271408000001</v>
      </c>
      <c r="C743" s="106">
        <f t="shared" si="196"/>
        <v>302.0271408000001</v>
      </c>
      <c r="D743" s="68">
        <f t="shared" si="197"/>
        <v>265.78388390400011</v>
      </c>
      <c r="E743" s="71">
        <f t="shared" si="198"/>
        <v>250.68252686400007</v>
      </c>
      <c r="F743" s="73">
        <f t="shared" si="199"/>
        <v>235.58116982400009</v>
      </c>
      <c r="G743" s="74">
        <f t="shared" si="200"/>
        <v>220.47981278400007</v>
      </c>
    </row>
    <row r="744" spans="1:7" outlineLevel="1" x14ac:dyDescent="0.25">
      <c r="A744" s="14" t="s">
        <v>1602</v>
      </c>
      <c r="B744" s="81">
        <v>302.0271408000001</v>
      </c>
      <c r="C744" s="106">
        <f t="shared" si="196"/>
        <v>302.0271408000001</v>
      </c>
      <c r="D744" s="68">
        <f t="shared" si="197"/>
        <v>265.78388390400011</v>
      </c>
      <c r="E744" s="71">
        <f t="shared" si="198"/>
        <v>250.68252686400007</v>
      </c>
      <c r="F744" s="73">
        <f t="shared" si="199"/>
        <v>235.58116982400009</v>
      </c>
      <c r="G744" s="74">
        <f t="shared" si="200"/>
        <v>220.47981278400007</v>
      </c>
    </row>
    <row r="745" spans="1:7" outlineLevel="1" x14ac:dyDescent="0.25">
      <c r="A745" s="14" t="s">
        <v>1603</v>
      </c>
      <c r="B745" s="81">
        <v>606.82517280000025</v>
      </c>
      <c r="C745" s="106">
        <f t="shared" si="196"/>
        <v>606.82517280000025</v>
      </c>
      <c r="D745" s="68">
        <f t="shared" si="197"/>
        <v>534.00615206400028</v>
      </c>
      <c r="E745" s="71">
        <f t="shared" si="198"/>
        <v>503.66489342400018</v>
      </c>
      <c r="F745" s="73">
        <f t="shared" si="199"/>
        <v>473.32363478400021</v>
      </c>
      <c r="G745" s="74">
        <f t="shared" si="200"/>
        <v>442.98237614400017</v>
      </c>
    </row>
    <row r="746" spans="1:7" outlineLevel="1" x14ac:dyDescent="0.25">
      <c r="A746" s="14" t="s">
        <v>1604</v>
      </c>
      <c r="B746" s="81">
        <v>606.82517280000025</v>
      </c>
      <c r="C746" s="106">
        <f t="shared" si="196"/>
        <v>606.82517280000025</v>
      </c>
      <c r="D746" s="68">
        <f t="shared" si="197"/>
        <v>534.00615206400028</v>
      </c>
      <c r="E746" s="71">
        <f t="shared" si="198"/>
        <v>503.66489342400018</v>
      </c>
      <c r="F746" s="73">
        <f t="shared" si="199"/>
        <v>473.32363478400021</v>
      </c>
      <c r="G746" s="74">
        <f t="shared" si="200"/>
        <v>442.98237614400017</v>
      </c>
    </row>
    <row r="747" spans="1:7" outlineLevel="1" x14ac:dyDescent="0.25">
      <c r="A747" s="14" t="s">
        <v>1605</v>
      </c>
      <c r="B747" s="81">
        <v>1820.4755184000005</v>
      </c>
      <c r="C747" s="106">
        <f t="shared" si="196"/>
        <v>1820.4755184000005</v>
      </c>
      <c r="D747" s="68">
        <f t="shared" si="197"/>
        <v>1602.0184561920005</v>
      </c>
      <c r="E747" s="71">
        <f t="shared" si="198"/>
        <v>1510.9946802720003</v>
      </c>
      <c r="F747" s="73">
        <f t="shared" si="199"/>
        <v>1419.9709043520004</v>
      </c>
      <c r="G747" s="74">
        <f t="shared" si="200"/>
        <v>1328.9471284320002</v>
      </c>
    </row>
    <row r="748" spans="1:7" outlineLevel="1" x14ac:dyDescent="0.25">
      <c r="A748" s="14" t="s">
        <v>1606</v>
      </c>
      <c r="B748" s="81">
        <v>1820.4755184000005</v>
      </c>
      <c r="C748" s="106">
        <f t="shared" si="196"/>
        <v>1820.4755184000005</v>
      </c>
      <c r="D748" s="68">
        <f t="shared" si="197"/>
        <v>1602.0184561920005</v>
      </c>
      <c r="E748" s="71">
        <f t="shared" si="198"/>
        <v>1510.9946802720003</v>
      </c>
      <c r="F748" s="73">
        <f t="shared" si="199"/>
        <v>1419.9709043520004</v>
      </c>
      <c r="G748" s="74">
        <f t="shared" si="200"/>
        <v>1328.9471284320002</v>
      </c>
    </row>
    <row r="749" spans="1:7" outlineLevel="1" x14ac:dyDescent="0.25">
      <c r="A749" s="14" t="s">
        <v>1607</v>
      </c>
      <c r="B749" s="81">
        <v>4154.951354400001</v>
      </c>
      <c r="C749" s="106">
        <f t="shared" si="196"/>
        <v>4154.951354400001</v>
      </c>
      <c r="D749" s="68">
        <f t="shared" si="197"/>
        <v>3656.3571918720008</v>
      </c>
      <c r="E749" s="71">
        <f t="shared" si="198"/>
        <v>3448.6096241520008</v>
      </c>
      <c r="F749" s="73">
        <f t="shared" si="199"/>
        <v>3240.8620564320008</v>
      </c>
      <c r="G749" s="74">
        <f t="shared" si="200"/>
        <v>3033.1144887120008</v>
      </c>
    </row>
    <row r="750" spans="1:7" outlineLevel="1" x14ac:dyDescent="0.25">
      <c r="A750" s="14" t="s">
        <v>1608</v>
      </c>
      <c r="B750" s="81">
        <v>4154.951354400001</v>
      </c>
      <c r="C750" s="106">
        <f t="shared" si="196"/>
        <v>4154.951354400001</v>
      </c>
      <c r="D750" s="68">
        <f t="shared" si="197"/>
        <v>3656.3571918720008</v>
      </c>
      <c r="E750" s="71">
        <f t="shared" si="198"/>
        <v>3448.6096241520008</v>
      </c>
      <c r="F750" s="73">
        <f t="shared" si="199"/>
        <v>3240.8620564320008</v>
      </c>
      <c r="G750" s="74">
        <f t="shared" si="200"/>
        <v>3033.1144887120008</v>
      </c>
    </row>
    <row r="751" spans="1:7" outlineLevel="1" x14ac:dyDescent="0.25">
      <c r="A751" s="14" t="s">
        <v>1609</v>
      </c>
      <c r="B751" s="81">
        <v>8311.2881544000029</v>
      </c>
      <c r="C751" s="106">
        <f t="shared" si="196"/>
        <v>8311.2881544000029</v>
      </c>
      <c r="D751" s="68">
        <f t="shared" si="197"/>
        <v>7313.9335758720026</v>
      </c>
      <c r="E751" s="71">
        <f t="shared" si="198"/>
        <v>6898.3691681520022</v>
      </c>
      <c r="F751" s="73">
        <f t="shared" si="199"/>
        <v>6482.8047604320027</v>
      </c>
      <c r="G751" s="74">
        <f t="shared" si="200"/>
        <v>6067.2403527120023</v>
      </c>
    </row>
    <row r="752" spans="1:7" outlineLevel="1" x14ac:dyDescent="0.25">
      <c r="A752" s="14" t="s">
        <v>1610</v>
      </c>
      <c r="B752" s="81">
        <v>8311.2881544000029</v>
      </c>
      <c r="C752" s="106">
        <f t="shared" si="196"/>
        <v>8311.2881544000029</v>
      </c>
      <c r="D752" s="68">
        <f t="shared" si="197"/>
        <v>7313.9335758720026</v>
      </c>
      <c r="E752" s="71">
        <f t="shared" si="198"/>
        <v>6898.3691681520022</v>
      </c>
      <c r="F752" s="73">
        <f t="shared" si="199"/>
        <v>6482.8047604320027</v>
      </c>
      <c r="G752" s="74">
        <f t="shared" si="200"/>
        <v>6067.2403527120023</v>
      </c>
    </row>
    <row r="753" spans="1:7" outlineLevel="1" x14ac:dyDescent="0.25">
      <c r="A753" s="14" t="s">
        <v>1611</v>
      </c>
      <c r="B753" s="81">
        <v>12467.624954400002</v>
      </c>
      <c r="C753" s="106">
        <f t="shared" si="196"/>
        <v>12467.624954400002</v>
      </c>
      <c r="D753" s="68">
        <f t="shared" si="197"/>
        <v>10971.509959872003</v>
      </c>
      <c r="E753" s="71">
        <f t="shared" si="198"/>
        <v>10348.128712152002</v>
      </c>
      <c r="F753" s="73">
        <f t="shared" si="199"/>
        <v>9724.7474644320027</v>
      </c>
      <c r="G753" s="74">
        <f t="shared" si="200"/>
        <v>9101.3662167120019</v>
      </c>
    </row>
    <row r="754" spans="1:7" outlineLevel="1" x14ac:dyDescent="0.25">
      <c r="A754" s="14" t="s">
        <v>1612</v>
      </c>
      <c r="B754" s="81">
        <v>12467.624954400002</v>
      </c>
      <c r="C754" s="106">
        <f t="shared" si="196"/>
        <v>12467.624954400002</v>
      </c>
      <c r="D754" s="68">
        <f t="shared" si="197"/>
        <v>10971.509959872003</v>
      </c>
      <c r="E754" s="71">
        <f t="shared" si="198"/>
        <v>10348.128712152002</v>
      </c>
      <c r="F754" s="73">
        <f t="shared" si="199"/>
        <v>9724.7474644320027</v>
      </c>
      <c r="G754" s="74">
        <f t="shared" si="200"/>
        <v>9101.3662167120019</v>
      </c>
    </row>
    <row r="755" spans="1:7" outlineLevel="1" x14ac:dyDescent="0.25">
      <c r="A755" s="14" t="s">
        <v>1613</v>
      </c>
      <c r="B755" s="81">
        <v>414.24823440000017</v>
      </c>
      <c r="C755" s="106">
        <f t="shared" si="196"/>
        <v>414.24823440000017</v>
      </c>
      <c r="D755" s="68">
        <f t="shared" si="197"/>
        <v>364.53844627200016</v>
      </c>
      <c r="E755" s="71">
        <f t="shared" si="198"/>
        <v>343.82603455200012</v>
      </c>
      <c r="F755" s="73">
        <f t="shared" si="199"/>
        <v>323.11362283200015</v>
      </c>
      <c r="G755" s="74">
        <f t="shared" si="200"/>
        <v>302.40121111200011</v>
      </c>
    </row>
    <row r="756" spans="1:7" outlineLevel="1" x14ac:dyDescent="0.25">
      <c r="A756" s="14" t="s">
        <v>1614</v>
      </c>
      <c r="B756" s="81">
        <v>414.24823440000017</v>
      </c>
      <c r="C756" s="106">
        <f t="shared" si="196"/>
        <v>414.24823440000017</v>
      </c>
      <c r="D756" s="68">
        <f t="shared" si="197"/>
        <v>364.53844627200016</v>
      </c>
      <c r="E756" s="71">
        <f t="shared" si="198"/>
        <v>343.82603455200012</v>
      </c>
      <c r="F756" s="73">
        <f t="shared" si="199"/>
        <v>323.11362283200015</v>
      </c>
      <c r="G756" s="74">
        <f t="shared" si="200"/>
        <v>302.40121111200011</v>
      </c>
    </row>
    <row r="757" spans="1:7" outlineLevel="1" x14ac:dyDescent="0.25">
      <c r="A757" s="14" t="s">
        <v>1615</v>
      </c>
      <c r="B757" s="81">
        <v>828.49646880000034</v>
      </c>
      <c r="C757" s="106">
        <f t="shared" si="196"/>
        <v>828.49646880000034</v>
      </c>
      <c r="D757" s="68">
        <f t="shared" si="197"/>
        <v>729.07689254400032</v>
      </c>
      <c r="E757" s="71">
        <f t="shared" si="198"/>
        <v>687.65206910400025</v>
      </c>
      <c r="F757" s="73">
        <f t="shared" si="199"/>
        <v>646.22724566400029</v>
      </c>
      <c r="G757" s="74">
        <f t="shared" si="200"/>
        <v>604.80242222400022</v>
      </c>
    </row>
    <row r="758" spans="1:7" outlineLevel="1" x14ac:dyDescent="0.25">
      <c r="A758" s="14" t="s">
        <v>1616</v>
      </c>
      <c r="B758" s="81">
        <v>828.49646880000034</v>
      </c>
      <c r="C758" s="106">
        <f t="shared" si="196"/>
        <v>828.49646880000034</v>
      </c>
      <c r="D758" s="68">
        <f t="shared" si="197"/>
        <v>729.07689254400032</v>
      </c>
      <c r="E758" s="71">
        <f t="shared" si="198"/>
        <v>687.65206910400025</v>
      </c>
      <c r="F758" s="73">
        <f t="shared" si="199"/>
        <v>646.22724566400029</v>
      </c>
      <c r="G758" s="74">
        <f t="shared" si="200"/>
        <v>604.80242222400022</v>
      </c>
    </row>
    <row r="759" spans="1:7" outlineLevel="1" x14ac:dyDescent="0.25">
      <c r="A759" s="14" t="s">
        <v>1617</v>
      </c>
      <c r="B759" s="81">
        <v>1384.0601544000006</v>
      </c>
      <c r="C759" s="106">
        <f t="shared" si="196"/>
        <v>1384.0601544000006</v>
      </c>
      <c r="D759" s="68">
        <f t="shared" si="197"/>
        <v>1217.9729358720006</v>
      </c>
      <c r="E759" s="71">
        <f t="shared" si="198"/>
        <v>1148.7699281520004</v>
      </c>
      <c r="F759" s="73">
        <f t="shared" si="199"/>
        <v>1079.5669204320004</v>
      </c>
      <c r="G759" s="74">
        <f t="shared" si="200"/>
        <v>1010.3639127120003</v>
      </c>
    </row>
    <row r="760" spans="1:7" outlineLevel="1" x14ac:dyDescent="0.25">
      <c r="A760" s="14" t="s">
        <v>1618</v>
      </c>
      <c r="B760" s="81">
        <v>1384.0601544000006</v>
      </c>
      <c r="C760" s="106">
        <f t="shared" si="196"/>
        <v>1384.0601544000006</v>
      </c>
      <c r="D760" s="68">
        <f t="shared" si="197"/>
        <v>1217.9729358720006</v>
      </c>
      <c r="E760" s="71">
        <f t="shared" si="198"/>
        <v>1148.7699281520004</v>
      </c>
      <c r="F760" s="73">
        <f t="shared" si="199"/>
        <v>1079.5669204320004</v>
      </c>
      <c r="G760" s="74">
        <f t="shared" si="200"/>
        <v>1010.3639127120003</v>
      </c>
    </row>
    <row r="761" spans="1:7" outlineLevel="1" x14ac:dyDescent="0.25">
      <c r="A761" s="14" t="s">
        <v>1619</v>
      </c>
      <c r="B761" s="81">
        <v>414.24823440000017</v>
      </c>
      <c r="C761" s="106">
        <f t="shared" si="196"/>
        <v>414.24823440000017</v>
      </c>
      <c r="D761" s="68">
        <f t="shared" si="197"/>
        <v>364.53844627200016</v>
      </c>
      <c r="E761" s="71">
        <f t="shared" si="198"/>
        <v>343.82603455200012</v>
      </c>
      <c r="F761" s="73">
        <f t="shared" si="199"/>
        <v>323.11362283200015</v>
      </c>
      <c r="G761" s="74">
        <f t="shared" si="200"/>
        <v>302.40121111200011</v>
      </c>
    </row>
    <row r="762" spans="1:7" outlineLevel="1" x14ac:dyDescent="0.25">
      <c r="A762" s="14" t="s">
        <v>1620</v>
      </c>
      <c r="B762" s="81">
        <v>414.24823440000017</v>
      </c>
      <c r="C762" s="106">
        <f t="shared" si="196"/>
        <v>414.24823440000017</v>
      </c>
      <c r="D762" s="68">
        <f t="shared" si="197"/>
        <v>364.53844627200016</v>
      </c>
      <c r="E762" s="71">
        <f t="shared" si="198"/>
        <v>343.82603455200012</v>
      </c>
      <c r="F762" s="73">
        <f t="shared" si="199"/>
        <v>323.11362283200015</v>
      </c>
      <c r="G762" s="74">
        <f t="shared" si="200"/>
        <v>302.40121111200011</v>
      </c>
    </row>
    <row r="763" spans="1:7" outlineLevel="1" x14ac:dyDescent="0.25">
      <c r="A763" s="14" t="s">
        <v>1621</v>
      </c>
      <c r="B763" s="81">
        <v>828.49646880000034</v>
      </c>
      <c r="C763" s="106">
        <f t="shared" si="196"/>
        <v>828.49646880000034</v>
      </c>
      <c r="D763" s="68">
        <f t="shared" si="197"/>
        <v>729.07689254400032</v>
      </c>
      <c r="E763" s="71">
        <f t="shared" si="198"/>
        <v>687.65206910400025</v>
      </c>
      <c r="F763" s="73">
        <f t="shared" si="199"/>
        <v>646.22724566400029</v>
      </c>
      <c r="G763" s="74">
        <f t="shared" si="200"/>
        <v>604.80242222400022</v>
      </c>
    </row>
    <row r="764" spans="1:7" outlineLevel="1" x14ac:dyDescent="0.25">
      <c r="A764" s="14" t="s">
        <v>1622</v>
      </c>
      <c r="B764" s="81">
        <v>828.49646880000034</v>
      </c>
      <c r="C764" s="106">
        <f t="shared" si="196"/>
        <v>828.49646880000034</v>
      </c>
      <c r="D764" s="68">
        <f t="shared" si="197"/>
        <v>729.07689254400032</v>
      </c>
      <c r="E764" s="71">
        <f t="shared" si="198"/>
        <v>687.65206910400025</v>
      </c>
      <c r="F764" s="73">
        <f t="shared" si="199"/>
        <v>646.22724566400029</v>
      </c>
      <c r="G764" s="74">
        <f t="shared" si="200"/>
        <v>604.80242222400022</v>
      </c>
    </row>
    <row r="765" spans="1:7" outlineLevel="1" x14ac:dyDescent="0.25">
      <c r="A765" s="14" t="s">
        <v>1623</v>
      </c>
      <c r="B765" s="81">
        <v>1384.0601544000006</v>
      </c>
      <c r="C765" s="106">
        <f t="shared" si="196"/>
        <v>1384.0601544000006</v>
      </c>
      <c r="D765" s="68">
        <f t="shared" si="197"/>
        <v>1217.9729358720006</v>
      </c>
      <c r="E765" s="71">
        <f t="shared" si="198"/>
        <v>1148.7699281520004</v>
      </c>
      <c r="F765" s="73">
        <f t="shared" si="199"/>
        <v>1079.5669204320004</v>
      </c>
      <c r="G765" s="74">
        <f t="shared" si="200"/>
        <v>1010.3639127120003</v>
      </c>
    </row>
    <row r="766" spans="1:7" outlineLevel="1" x14ac:dyDescent="0.25">
      <c r="A766" s="14" t="s">
        <v>1624</v>
      </c>
      <c r="B766" s="81">
        <v>1384.0601544000006</v>
      </c>
      <c r="C766" s="106">
        <f t="shared" si="196"/>
        <v>1384.0601544000006</v>
      </c>
      <c r="D766" s="68">
        <f t="shared" si="197"/>
        <v>1217.9729358720006</v>
      </c>
      <c r="E766" s="71">
        <f t="shared" si="198"/>
        <v>1148.7699281520004</v>
      </c>
      <c r="F766" s="73">
        <f t="shared" si="199"/>
        <v>1079.5669204320004</v>
      </c>
      <c r="G766" s="74">
        <f t="shared" si="200"/>
        <v>1010.3639127120003</v>
      </c>
    </row>
    <row r="767" spans="1:7" outlineLevel="1" x14ac:dyDescent="0.25">
      <c r="A767" s="14" t="s">
        <v>668</v>
      </c>
      <c r="B767" s="81">
        <v>2022.7505760000006</v>
      </c>
      <c r="C767" s="106">
        <f t="shared" si="196"/>
        <v>2022.7505760000006</v>
      </c>
      <c r="D767" s="68">
        <f t="shared" si="197"/>
        <v>1780.0205068800005</v>
      </c>
      <c r="E767" s="71">
        <f t="shared" si="198"/>
        <v>1678.8829780800004</v>
      </c>
      <c r="F767" s="73">
        <f t="shared" si="199"/>
        <v>1577.7454492800005</v>
      </c>
      <c r="G767" s="74">
        <f t="shared" si="200"/>
        <v>1476.6079204800003</v>
      </c>
    </row>
    <row r="768" spans="1:7" outlineLevel="1" x14ac:dyDescent="0.25">
      <c r="A768" s="14" t="s">
        <v>669</v>
      </c>
      <c r="B768" s="81">
        <v>1648.6802640000008</v>
      </c>
      <c r="C768" s="106">
        <f t="shared" si="196"/>
        <v>1648.6802640000008</v>
      </c>
      <c r="D768" s="68">
        <f t="shared" si="197"/>
        <v>1450.8386323200007</v>
      </c>
      <c r="E768" s="71">
        <f t="shared" si="198"/>
        <v>1368.4046191200005</v>
      </c>
      <c r="F768" s="73">
        <f t="shared" si="199"/>
        <v>1285.9706059200007</v>
      </c>
      <c r="G768" s="74">
        <f t="shared" si="200"/>
        <v>1203.5365927200005</v>
      </c>
    </row>
    <row r="769" spans="1:7" outlineLevel="1" x14ac:dyDescent="0.25">
      <c r="A769" s="14" t="s">
        <v>670</v>
      </c>
      <c r="B769" s="81">
        <v>1219.1921280000006</v>
      </c>
      <c r="C769" s="106">
        <f t="shared" si="196"/>
        <v>1219.1921280000006</v>
      </c>
      <c r="D769" s="68">
        <f t="shared" si="197"/>
        <v>1072.8890726400004</v>
      </c>
      <c r="E769" s="71">
        <f t="shared" si="198"/>
        <v>1011.9294662400005</v>
      </c>
      <c r="F769" s="73">
        <f t="shared" si="199"/>
        <v>950.96985984000048</v>
      </c>
      <c r="G769" s="74">
        <f t="shared" si="200"/>
        <v>890.01025344000038</v>
      </c>
    </row>
    <row r="770" spans="1:7" x14ac:dyDescent="0.25">
      <c r="A770" s="26"/>
      <c r="B770" s="53"/>
      <c r="C770" s="62"/>
      <c r="D770" s="50"/>
      <c r="E770" s="50"/>
      <c r="F770" s="50"/>
      <c r="G770" s="50"/>
    </row>
    <row r="771" spans="1:7" s="29" customFormat="1" ht="15.75" x14ac:dyDescent="0.25">
      <c r="A771" s="33" t="s">
        <v>1563</v>
      </c>
      <c r="B771" s="132"/>
      <c r="C771" s="114"/>
      <c r="D771" s="114" t="s">
        <v>1687</v>
      </c>
      <c r="E771" s="114" t="s">
        <v>1683</v>
      </c>
      <c r="F771" s="114" t="s">
        <v>1684</v>
      </c>
      <c r="G771" s="114" t="s">
        <v>1685</v>
      </c>
    </row>
    <row r="772" spans="1:7" outlineLevel="1" x14ac:dyDescent="0.25">
      <c r="A772" s="12" t="s">
        <v>355</v>
      </c>
      <c r="B772" s="81">
        <v>13715.911440000003</v>
      </c>
      <c r="C772" s="106">
        <f>B772</f>
        <v>13715.911440000003</v>
      </c>
      <c r="D772" s="68">
        <f>B772*0.95</f>
        <v>13030.115868000003</v>
      </c>
      <c r="E772" s="71">
        <f>B772*0.9</f>
        <v>12344.320296000004</v>
      </c>
      <c r="F772" s="73">
        <f>B772*0.85</f>
        <v>11658.524724000003</v>
      </c>
      <c r="G772" s="74">
        <f>B772*0.8</f>
        <v>10972.729152000004</v>
      </c>
    </row>
    <row r="773" spans="1:7" ht="22.5" outlineLevel="1" x14ac:dyDescent="0.25">
      <c r="A773" s="12" t="s">
        <v>356</v>
      </c>
      <c r="B773" s="81">
        <v>15101.357040000004</v>
      </c>
      <c r="C773" s="106">
        <f t="shared" ref="C773:C778" si="201">B773</f>
        <v>15101.357040000004</v>
      </c>
      <c r="D773" s="68">
        <f t="shared" ref="D773:D778" si="202">B773*0.95</f>
        <v>14346.289188000004</v>
      </c>
      <c r="E773" s="71">
        <f t="shared" ref="E773:E778" si="203">B773*0.9</f>
        <v>13591.221336000004</v>
      </c>
      <c r="F773" s="73">
        <f t="shared" ref="F773:F778" si="204">B773*0.85</f>
        <v>12836.153484000004</v>
      </c>
      <c r="G773" s="74">
        <f t="shared" ref="G773:G778" si="205">B773*0.8</f>
        <v>12081.085632000004</v>
      </c>
    </row>
    <row r="774" spans="1:7" outlineLevel="1" x14ac:dyDescent="0.25">
      <c r="A774" s="12" t="s">
        <v>357</v>
      </c>
      <c r="B774" s="81">
        <v>13481.078410800004</v>
      </c>
      <c r="C774" s="106">
        <f t="shared" si="201"/>
        <v>13481.078410800004</v>
      </c>
      <c r="D774" s="68">
        <f t="shared" si="202"/>
        <v>12807.024490260004</v>
      </c>
      <c r="E774" s="71">
        <f t="shared" si="203"/>
        <v>12132.970569720004</v>
      </c>
      <c r="F774" s="73">
        <f t="shared" si="204"/>
        <v>11458.916649180004</v>
      </c>
      <c r="G774" s="74">
        <f t="shared" si="205"/>
        <v>10784.862728640004</v>
      </c>
    </row>
    <row r="775" spans="1:7" outlineLevel="1" x14ac:dyDescent="0.25">
      <c r="A775" s="12" t="s">
        <v>358</v>
      </c>
      <c r="B775" s="81">
        <v>10729.844799657985</v>
      </c>
      <c r="C775" s="106">
        <f t="shared" si="201"/>
        <v>10729.844799657985</v>
      </c>
      <c r="D775" s="68">
        <f t="shared" si="202"/>
        <v>10193.352559675086</v>
      </c>
      <c r="E775" s="71">
        <f t="shared" si="203"/>
        <v>9656.8603196921867</v>
      </c>
      <c r="F775" s="73">
        <f t="shared" si="204"/>
        <v>9120.3680797092875</v>
      </c>
      <c r="G775" s="74">
        <f t="shared" si="205"/>
        <v>8583.8758397263882</v>
      </c>
    </row>
    <row r="776" spans="1:7" outlineLevel="1" x14ac:dyDescent="0.25">
      <c r="A776" s="12" t="s">
        <v>359</v>
      </c>
      <c r="B776" s="81">
        <v>10729.844799657985</v>
      </c>
      <c r="C776" s="106">
        <f t="shared" si="201"/>
        <v>10729.844799657985</v>
      </c>
      <c r="D776" s="68">
        <f t="shared" si="202"/>
        <v>10193.352559675086</v>
      </c>
      <c r="E776" s="71">
        <f t="shared" si="203"/>
        <v>9656.8603196921867</v>
      </c>
      <c r="F776" s="73">
        <f t="shared" si="204"/>
        <v>9120.3680797092875</v>
      </c>
      <c r="G776" s="74">
        <f t="shared" si="205"/>
        <v>8583.8758397263882</v>
      </c>
    </row>
    <row r="777" spans="1:7" outlineLevel="1" x14ac:dyDescent="0.25">
      <c r="A777" s="12" t="s">
        <v>360</v>
      </c>
      <c r="B777" s="81">
        <v>12249.140183280007</v>
      </c>
      <c r="C777" s="106">
        <f t="shared" si="201"/>
        <v>12249.140183280007</v>
      </c>
      <c r="D777" s="68">
        <f t="shared" si="202"/>
        <v>11636.683174116006</v>
      </c>
      <c r="E777" s="71">
        <f t="shared" si="203"/>
        <v>11024.226164952008</v>
      </c>
      <c r="F777" s="73">
        <f t="shared" si="204"/>
        <v>10411.769155788006</v>
      </c>
      <c r="G777" s="74">
        <f t="shared" si="205"/>
        <v>9799.3121466240063</v>
      </c>
    </row>
    <row r="778" spans="1:7" outlineLevel="1" x14ac:dyDescent="0.25">
      <c r="A778" s="12" t="s">
        <v>361</v>
      </c>
      <c r="B778" s="81">
        <v>13481.078410800004</v>
      </c>
      <c r="C778" s="106">
        <f t="shared" si="201"/>
        <v>13481.078410800004</v>
      </c>
      <c r="D778" s="68">
        <f t="shared" si="202"/>
        <v>12807.024490260004</v>
      </c>
      <c r="E778" s="71">
        <f t="shared" si="203"/>
        <v>12132.970569720004</v>
      </c>
      <c r="F778" s="73">
        <f t="shared" si="204"/>
        <v>11458.916649180004</v>
      </c>
      <c r="G778" s="74">
        <f t="shared" si="205"/>
        <v>10784.862728640004</v>
      </c>
    </row>
    <row r="779" spans="1:7" x14ac:dyDescent="0.25">
      <c r="A779" s="26"/>
      <c r="B779" s="53"/>
      <c r="C779" s="62"/>
      <c r="D779" s="50"/>
      <c r="E779" s="50"/>
      <c r="F779" s="50"/>
      <c r="G779" s="50"/>
    </row>
    <row r="780" spans="1:7" s="29" customFormat="1" ht="15.75" x14ac:dyDescent="0.25">
      <c r="A780" s="33" t="s">
        <v>1543</v>
      </c>
      <c r="B780" s="132"/>
      <c r="C780" s="114"/>
      <c r="D780" s="114" t="s">
        <v>1687</v>
      </c>
      <c r="E780" s="114" t="s">
        <v>1683</v>
      </c>
      <c r="F780" s="114" t="s">
        <v>1684</v>
      </c>
      <c r="G780" s="114" t="s">
        <v>1685</v>
      </c>
    </row>
    <row r="781" spans="1:7" outlineLevel="1" x14ac:dyDescent="0.25">
      <c r="A781" s="12" t="s">
        <v>362</v>
      </c>
      <c r="B781" s="81">
        <v>8077.8405708000028</v>
      </c>
      <c r="C781" s="106">
        <f>B781</f>
        <v>8077.8405708000028</v>
      </c>
      <c r="D781" s="68">
        <f t="shared" ref="D781:D824" si="206">B781*0.95</f>
        <v>7673.9485422600019</v>
      </c>
      <c r="E781" s="71">
        <f>B781*0.9</f>
        <v>7270.0565137200028</v>
      </c>
      <c r="F781" s="73">
        <f>B781*0.85</f>
        <v>6866.164485180002</v>
      </c>
      <c r="G781" s="74">
        <f>B781*0.8</f>
        <v>6462.2724566400029</v>
      </c>
    </row>
    <row r="782" spans="1:7" outlineLevel="1" x14ac:dyDescent="0.25">
      <c r="A782" s="12" t="s">
        <v>363</v>
      </c>
      <c r="B782" s="81">
        <v>8912.6408170800023</v>
      </c>
      <c r="C782" s="106">
        <f>B782</f>
        <v>8912.6408170800023</v>
      </c>
      <c r="D782" s="68">
        <f t="shared" si="206"/>
        <v>8467.0087762260009</v>
      </c>
      <c r="E782" s="71">
        <f>B782*0.9</f>
        <v>8021.3767353720023</v>
      </c>
      <c r="F782" s="73">
        <f>B782*0.85</f>
        <v>7575.7446945180018</v>
      </c>
      <c r="G782" s="74">
        <f>B782*0.8</f>
        <v>7130.1126536640022</v>
      </c>
    </row>
    <row r="783" spans="1:7" x14ac:dyDescent="0.25">
      <c r="A783" s="26"/>
      <c r="B783" s="53"/>
      <c r="C783" s="62"/>
      <c r="D783" s="50"/>
      <c r="E783" s="50"/>
      <c r="F783" s="50"/>
      <c r="G783" s="50"/>
    </row>
    <row r="784" spans="1:7" s="29" customFormat="1" ht="15.75" x14ac:dyDescent="0.25">
      <c r="A784" s="33" t="s">
        <v>1542</v>
      </c>
      <c r="B784" s="117"/>
      <c r="C784" s="127"/>
      <c r="D784" s="114" t="s">
        <v>1687</v>
      </c>
      <c r="E784" s="114" t="s">
        <v>1683</v>
      </c>
      <c r="F784" s="114" t="s">
        <v>1684</v>
      </c>
      <c r="G784" s="114" t="s">
        <v>1685</v>
      </c>
    </row>
    <row r="785" spans="1:7" outlineLevel="1" x14ac:dyDescent="0.25">
      <c r="A785" s="12" t="s">
        <v>364</v>
      </c>
      <c r="B785" s="81">
        <v>1165.3803657406313</v>
      </c>
      <c r="C785" s="106">
        <f>B785</f>
        <v>1165.3803657406313</v>
      </c>
      <c r="D785" s="68">
        <f t="shared" si="206"/>
        <v>1107.1113474535996</v>
      </c>
      <c r="E785" s="71">
        <f>B785*0.9</f>
        <v>1048.8423291665681</v>
      </c>
      <c r="F785" s="73">
        <f>B785*0.85</f>
        <v>990.57331087953662</v>
      </c>
      <c r="G785" s="74">
        <f>B785*0.8</f>
        <v>932.30429259250513</v>
      </c>
    </row>
    <row r="786" spans="1:7" outlineLevel="1" x14ac:dyDescent="0.25">
      <c r="A786" s="12" t="s">
        <v>365</v>
      </c>
      <c r="B786" s="81">
        <v>426.21327954197017</v>
      </c>
      <c r="C786" s="106">
        <f t="shared" ref="C786:C787" si="207">B786</f>
        <v>426.21327954197017</v>
      </c>
      <c r="D786" s="68">
        <f t="shared" si="206"/>
        <v>404.90261556487167</v>
      </c>
      <c r="E786" s="71">
        <f t="shared" ref="E786:E787" si="208">B786*0.9</f>
        <v>383.59195158777317</v>
      </c>
      <c r="F786" s="73">
        <f t="shared" ref="F786:F787" si="209">B786*0.85</f>
        <v>362.28128761067461</v>
      </c>
      <c r="G786" s="74">
        <f t="shared" ref="G786:G787" si="210">B786*0.8</f>
        <v>340.97062363357617</v>
      </c>
    </row>
    <row r="787" spans="1:7" outlineLevel="1" x14ac:dyDescent="0.25">
      <c r="A787" s="12" t="s">
        <v>366</v>
      </c>
      <c r="B787" s="81">
        <v>149.02562221747206</v>
      </c>
      <c r="C787" s="106">
        <f t="shared" si="207"/>
        <v>149.02562221747206</v>
      </c>
      <c r="D787" s="68">
        <f t="shared" si="206"/>
        <v>141.57434110659844</v>
      </c>
      <c r="E787" s="71">
        <f t="shared" si="208"/>
        <v>134.12305999572487</v>
      </c>
      <c r="F787" s="73">
        <f t="shared" si="209"/>
        <v>126.67177888485125</v>
      </c>
      <c r="G787" s="74">
        <f t="shared" si="210"/>
        <v>119.22049777397766</v>
      </c>
    </row>
    <row r="788" spans="1:7" x14ac:dyDescent="0.25">
      <c r="A788" s="26"/>
      <c r="B788" s="53"/>
      <c r="C788" s="62"/>
      <c r="D788" s="50"/>
      <c r="E788" s="50"/>
      <c r="F788" s="50"/>
      <c r="G788" s="50"/>
    </row>
    <row r="789" spans="1:7" s="29" customFormat="1" ht="15.75" x14ac:dyDescent="0.25">
      <c r="A789" s="33" t="s">
        <v>1541</v>
      </c>
      <c r="B789" s="117"/>
      <c r="C789" s="114"/>
      <c r="D789" s="114" t="s">
        <v>1687</v>
      </c>
      <c r="E789" s="114" t="s">
        <v>1683</v>
      </c>
      <c r="F789" s="114" t="s">
        <v>1684</v>
      </c>
      <c r="G789" s="114" t="s">
        <v>1685</v>
      </c>
    </row>
    <row r="790" spans="1:7" outlineLevel="1" x14ac:dyDescent="0.25">
      <c r="A790" s="13" t="s">
        <v>367</v>
      </c>
      <c r="B790" s="81">
        <v>540.32378400000027</v>
      </c>
      <c r="C790" s="106">
        <f>B790</f>
        <v>540.32378400000027</v>
      </c>
      <c r="D790" s="68">
        <f t="shared" si="206"/>
        <v>513.30759480000029</v>
      </c>
      <c r="E790" s="71">
        <f>B790*0.9</f>
        <v>486.29140560000025</v>
      </c>
      <c r="F790" s="73">
        <f>B790*0.85</f>
        <v>459.2752164000002</v>
      </c>
      <c r="G790" s="74">
        <f>B790*0.8</f>
        <v>432.25902720000022</v>
      </c>
    </row>
    <row r="791" spans="1:7" outlineLevel="1" x14ac:dyDescent="0.25">
      <c r="A791" s="13" t="s">
        <v>368</v>
      </c>
      <c r="B791" s="81">
        <v>1094.5020240000003</v>
      </c>
      <c r="C791" s="106">
        <f t="shared" ref="C791:C793" si="211">B791</f>
        <v>1094.5020240000003</v>
      </c>
      <c r="D791" s="68">
        <f t="shared" si="206"/>
        <v>1039.7769228000002</v>
      </c>
      <c r="E791" s="71">
        <f t="shared" ref="E791:E793" si="212">B791*0.9</f>
        <v>985.05182160000038</v>
      </c>
      <c r="F791" s="73">
        <f t="shared" ref="F791:F793" si="213">B791*0.85</f>
        <v>930.32672040000023</v>
      </c>
      <c r="G791" s="74">
        <f t="shared" ref="G791:G793" si="214">B791*0.8</f>
        <v>875.6016192000003</v>
      </c>
    </row>
    <row r="792" spans="1:7" outlineLevel="1" x14ac:dyDescent="0.25">
      <c r="A792" s="12" t="s">
        <v>369</v>
      </c>
      <c r="B792" s="81">
        <v>3039.6676464000002</v>
      </c>
      <c r="C792" s="106">
        <f t="shared" si="211"/>
        <v>3039.6676464000002</v>
      </c>
      <c r="D792" s="68">
        <f t="shared" si="206"/>
        <v>2887.68426408</v>
      </c>
      <c r="E792" s="71">
        <f t="shared" si="212"/>
        <v>2735.7008817600004</v>
      </c>
      <c r="F792" s="73">
        <f t="shared" si="213"/>
        <v>2583.7174994400002</v>
      </c>
      <c r="G792" s="74">
        <f t="shared" si="214"/>
        <v>2431.7341171200001</v>
      </c>
    </row>
    <row r="793" spans="1:7" outlineLevel="1" x14ac:dyDescent="0.25">
      <c r="A793" s="12" t="s">
        <v>370</v>
      </c>
      <c r="B793" s="81">
        <v>678.86834400000032</v>
      </c>
      <c r="C793" s="106">
        <f t="shared" si="211"/>
        <v>678.86834400000032</v>
      </c>
      <c r="D793" s="68">
        <f t="shared" si="206"/>
        <v>644.92492680000032</v>
      </c>
      <c r="E793" s="71">
        <f t="shared" si="212"/>
        <v>610.98150960000032</v>
      </c>
      <c r="F793" s="73">
        <f t="shared" si="213"/>
        <v>577.03809240000021</v>
      </c>
      <c r="G793" s="74">
        <f t="shared" si="214"/>
        <v>543.09467520000032</v>
      </c>
    </row>
    <row r="794" spans="1:7" x14ac:dyDescent="0.25">
      <c r="A794" s="26"/>
      <c r="B794" s="53"/>
      <c r="C794" s="62"/>
      <c r="D794" s="50"/>
      <c r="E794" s="50"/>
      <c r="F794" s="50"/>
      <c r="G794" s="50"/>
    </row>
    <row r="795" spans="1:7" s="29" customFormat="1" ht="15.75" x14ac:dyDescent="0.25">
      <c r="A795" s="33" t="s">
        <v>1540</v>
      </c>
      <c r="B795" s="132"/>
      <c r="C795" s="114"/>
      <c r="D795" s="114" t="s">
        <v>1687</v>
      </c>
      <c r="E795" s="114" t="s">
        <v>1683</v>
      </c>
      <c r="F795" s="114" t="s">
        <v>1684</v>
      </c>
      <c r="G795" s="114" t="s">
        <v>1685</v>
      </c>
    </row>
    <row r="796" spans="1:7" outlineLevel="1" x14ac:dyDescent="0.25">
      <c r="A796" s="12" t="s">
        <v>371</v>
      </c>
      <c r="B796" s="81">
        <v>678.86834400000032</v>
      </c>
      <c r="C796" s="106">
        <f>B796</f>
        <v>678.86834400000032</v>
      </c>
      <c r="D796" s="68">
        <f t="shared" si="206"/>
        <v>644.92492680000032</v>
      </c>
      <c r="E796" s="71">
        <f>B796*0.9</f>
        <v>610.98150960000032</v>
      </c>
      <c r="F796" s="73">
        <f>B796*0.85</f>
        <v>577.03809240000021</v>
      </c>
      <c r="G796" s="74">
        <f>B796*0.8</f>
        <v>543.09467520000032</v>
      </c>
    </row>
    <row r="797" spans="1:7" outlineLevel="1" x14ac:dyDescent="0.25">
      <c r="A797" s="12" t="s">
        <v>372</v>
      </c>
      <c r="B797" s="81">
        <v>799.40211120000015</v>
      </c>
      <c r="C797" s="106">
        <f t="shared" ref="C797:C805" si="215">B797</f>
        <v>799.40211120000015</v>
      </c>
      <c r="D797" s="68">
        <f t="shared" si="206"/>
        <v>759.43200564000006</v>
      </c>
      <c r="E797" s="71">
        <f t="shared" ref="E797:E805" si="216">B797*0.9</f>
        <v>719.46190008000019</v>
      </c>
      <c r="F797" s="73">
        <f t="shared" ref="F797:F805" si="217">B797*0.85</f>
        <v>679.4917945200001</v>
      </c>
      <c r="G797" s="74">
        <f t="shared" ref="G797:G805" si="218">B797*0.8</f>
        <v>639.52168896000012</v>
      </c>
    </row>
    <row r="798" spans="1:7" outlineLevel="1" x14ac:dyDescent="0.25">
      <c r="A798" s="12" t="s">
        <v>373</v>
      </c>
      <c r="B798" s="81">
        <v>2189.0040480000007</v>
      </c>
      <c r="C798" s="106">
        <f t="shared" si="215"/>
        <v>2189.0040480000007</v>
      </c>
      <c r="D798" s="68">
        <f t="shared" si="206"/>
        <v>2079.5538456000004</v>
      </c>
      <c r="E798" s="71">
        <f t="shared" si="216"/>
        <v>1970.1036432000008</v>
      </c>
      <c r="F798" s="73">
        <f t="shared" si="217"/>
        <v>1860.6534408000005</v>
      </c>
      <c r="G798" s="74">
        <f t="shared" si="218"/>
        <v>1751.2032384000006</v>
      </c>
    </row>
    <row r="799" spans="1:7" outlineLevel="1" x14ac:dyDescent="0.25">
      <c r="A799" s="12" t="s">
        <v>374</v>
      </c>
      <c r="B799" s="81">
        <v>1938.2383944000005</v>
      </c>
      <c r="C799" s="106">
        <f t="shared" si="215"/>
        <v>1938.2383944000005</v>
      </c>
      <c r="D799" s="68">
        <f t="shared" si="206"/>
        <v>1841.3264746800005</v>
      </c>
      <c r="E799" s="71">
        <f t="shared" si="216"/>
        <v>1744.4145549600005</v>
      </c>
      <c r="F799" s="73">
        <f t="shared" si="217"/>
        <v>1647.5026352400005</v>
      </c>
      <c r="G799" s="74">
        <f t="shared" si="218"/>
        <v>1550.5907155200005</v>
      </c>
    </row>
    <row r="800" spans="1:7" outlineLevel="1" x14ac:dyDescent="0.25">
      <c r="A800" s="12" t="s">
        <v>375</v>
      </c>
      <c r="B800" s="81">
        <v>1938.2383944000005</v>
      </c>
      <c r="C800" s="106">
        <f t="shared" si="215"/>
        <v>1938.2383944000005</v>
      </c>
      <c r="D800" s="68">
        <f t="shared" si="206"/>
        <v>1841.3264746800005</v>
      </c>
      <c r="E800" s="71">
        <f t="shared" si="216"/>
        <v>1744.4145549600005</v>
      </c>
      <c r="F800" s="73">
        <f t="shared" si="217"/>
        <v>1647.5026352400005</v>
      </c>
      <c r="G800" s="74">
        <f t="shared" si="218"/>
        <v>1550.5907155200005</v>
      </c>
    </row>
    <row r="801" spans="1:7" outlineLevel="1" x14ac:dyDescent="0.25">
      <c r="A801" s="12" t="s">
        <v>376</v>
      </c>
      <c r="B801" s="81">
        <v>1938.2383944000005</v>
      </c>
      <c r="C801" s="106">
        <f t="shared" si="215"/>
        <v>1938.2383944000005</v>
      </c>
      <c r="D801" s="68">
        <f t="shared" si="206"/>
        <v>1841.3264746800005</v>
      </c>
      <c r="E801" s="71">
        <f t="shared" si="216"/>
        <v>1744.4145549600005</v>
      </c>
      <c r="F801" s="73">
        <f t="shared" si="217"/>
        <v>1647.5026352400005</v>
      </c>
      <c r="G801" s="74">
        <f t="shared" si="218"/>
        <v>1550.5907155200005</v>
      </c>
    </row>
    <row r="802" spans="1:7" outlineLevel="1" x14ac:dyDescent="0.25">
      <c r="A802" s="12" t="s">
        <v>377</v>
      </c>
      <c r="B802" s="81">
        <v>1938.2383944000005</v>
      </c>
      <c r="C802" s="106">
        <f t="shared" si="215"/>
        <v>1938.2383944000005</v>
      </c>
      <c r="D802" s="68">
        <f t="shared" si="206"/>
        <v>1841.3264746800005</v>
      </c>
      <c r="E802" s="71">
        <f t="shared" si="216"/>
        <v>1744.4145549600005</v>
      </c>
      <c r="F802" s="73">
        <f t="shared" si="217"/>
        <v>1647.5026352400005</v>
      </c>
      <c r="G802" s="74">
        <f t="shared" si="218"/>
        <v>1550.5907155200005</v>
      </c>
    </row>
    <row r="803" spans="1:7" outlineLevel="1" x14ac:dyDescent="0.25">
      <c r="A803" s="12" t="s">
        <v>378</v>
      </c>
      <c r="B803" s="81">
        <v>1938.2383944000005</v>
      </c>
      <c r="C803" s="106">
        <f t="shared" si="215"/>
        <v>1938.2383944000005</v>
      </c>
      <c r="D803" s="68">
        <f t="shared" si="206"/>
        <v>1841.3264746800005</v>
      </c>
      <c r="E803" s="71">
        <f t="shared" si="216"/>
        <v>1744.4145549600005</v>
      </c>
      <c r="F803" s="73">
        <f t="shared" si="217"/>
        <v>1647.5026352400005</v>
      </c>
      <c r="G803" s="74">
        <f t="shared" si="218"/>
        <v>1550.5907155200005</v>
      </c>
    </row>
    <row r="804" spans="1:7" outlineLevel="1" x14ac:dyDescent="0.25">
      <c r="A804" s="12" t="s">
        <v>379</v>
      </c>
      <c r="B804" s="81">
        <v>803.55844800000023</v>
      </c>
      <c r="C804" s="106">
        <f t="shared" si="215"/>
        <v>803.55844800000023</v>
      </c>
      <c r="D804" s="68">
        <f t="shared" si="206"/>
        <v>763.38052560000017</v>
      </c>
      <c r="E804" s="71">
        <f t="shared" si="216"/>
        <v>723.20260320000023</v>
      </c>
      <c r="F804" s="73">
        <f t="shared" si="217"/>
        <v>683.02468080000017</v>
      </c>
      <c r="G804" s="74">
        <f t="shared" si="218"/>
        <v>642.84675840000023</v>
      </c>
    </row>
    <row r="805" spans="1:7" outlineLevel="1" x14ac:dyDescent="0.25">
      <c r="A805" s="12" t="s">
        <v>380</v>
      </c>
      <c r="B805" s="81">
        <v>803.55844800000023</v>
      </c>
      <c r="C805" s="106">
        <f t="shared" si="215"/>
        <v>803.55844800000023</v>
      </c>
      <c r="D805" s="68">
        <f t="shared" si="206"/>
        <v>763.38052560000017</v>
      </c>
      <c r="E805" s="71">
        <f t="shared" si="216"/>
        <v>723.20260320000023</v>
      </c>
      <c r="F805" s="73">
        <f t="shared" si="217"/>
        <v>683.02468080000017</v>
      </c>
      <c r="G805" s="74">
        <f t="shared" si="218"/>
        <v>642.84675840000023</v>
      </c>
    </row>
    <row r="806" spans="1:7" x14ac:dyDescent="0.25">
      <c r="A806" s="26"/>
      <c r="B806" s="53"/>
      <c r="C806" s="62"/>
      <c r="D806" s="50"/>
      <c r="E806" s="50"/>
      <c r="F806" s="50"/>
      <c r="G806" s="50"/>
    </row>
    <row r="807" spans="1:7" s="29" customFormat="1" ht="15.75" x14ac:dyDescent="0.25">
      <c r="A807" s="33" t="s">
        <v>1539</v>
      </c>
      <c r="B807" s="132"/>
      <c r="C807" s="114"/>
      <c r="D807" s="114" t="s">
        <v>1687</v>
      </c>
      <c r="E807" s="114" t="s">
        <v>1683</v>
      </c>
      <c r="F807" s="114" t="s">
        <v>1684</v>
      </c>
      <c r="G807" s="114" t="s">
        <v>1685</v>
      </c>
    </row>
    <row r="808" spans="1:7" outlineLevel="1" x14ac:dyDescent="0.25">
      <c r="A808" s="12" t="s">
        <v>381</v>
      </c>
      <c r="B808" s="81">
        <v>3944.3636232000017</v>
      </c>
      <c r="C808" s="106">
        <f>B808</f>
        <v>3944.3636232000017</v>
      </c>
      <c r="D808" s="68">
        <f t="shared" si="206"/>
        <v>3747.1454420400014</v>
      </c>
      <c r="E808" s="71">
        <f>B808*0.9</f>
        <v>3549.9272608800015</v>
      </c>
      <c r="F808" s="73">
        <f>B808*0.85</f>
        <v>3352.7090797200012</v>
      </c>
      <c r="G808" s="74">
        <f>B808*0.8</f>
        <v>3155.4908985600014</v>
      </c>
    </row>
    <row r="809" spans="1:7" x14ac:dyDescent="0.25">
      <c r="A809" s="26"/>
      <c r="B809" s="53"/>
      <c r="C809" s="62"/>
      <c r="D809" s="50"/>
      <c r="E809" s="50"/>
      <c r="F809" s="50"/>
      <c r="G809" s="50"/>
    </row>
    <row r="810" spans="1:7" s="29" customFormat="1" ht="15.75" x14ac:dyDescent="0.25">
      <c r="A810" s="33" t="s">
        <v>1671</v>
      </c>
      <c r="B810" s="132"/>
      <c r="C810" s="114"/>
      <c r="D810" s="114" t="s">
        <v>1687</v>
      </c>
      <c r="E810" s="114" t="s">
        <v>1683</v>
      </c>
      <c r="F810" s="114" t="s">
        <v>1684</v>
      </c>
      <c r="G810" s="114" t="s">
        <v>1685</v>
      </c>
    </row>
    <row r="811" spans="1:7" outlineLevel="1" x14ac:dyDescent="0.25">
      <c r="A811" s="12" t="s">
        <v>382</v>
      </c>
      <c r="B811" s="81">
        <v>108.85644000000003</v>
      </c>
      <c r="C811" s="106">
        <f>B811</f>
        <v>108.85644000000003</v>
      </c>
      <c r="D811" s="68">
        <f t="shared" si="206"/>
        <v>103.41361800000003</v>
      </c>
      <c r="E811" s="71">
        <f>B811*0.9</f>
        <v>97.970796000000036</v>
      </c>
      <c r="F811" s="73">
        <f>B811*0.85</f>
        <v>92.527974000000029</v>
      </c>
      <c r="G811" s="74">
        <f>B811*0.8</f>
        <v>87.085152000000036</v>
      </c>
    </row>
    <row r="812" spans="1:7" outlineLevel="1" x14ac:dyDescent="0.25">
      <c r="A812" s="12" t="s">
        <v>383</v>
      </c>
      <c r="B812" s="81">
        <v>155.86263000000005</v>
      </c>
      <c r="C812" s="106">
        <f t="shared" ref="C812:C824" si="219">B812</f>
        <v>155.86263000000005</v>
      </c>
      <c r="D812" s="68">
        <f t="shared" si="206"/>
        <v>148.06949850000004</v>
      </c>
      <c r="E812" s="71">
        <f t="shared" ref="E812:E824" si="220">B812*0.9</f>
        <v>140.27636700000005</v>
      </c>
      <c r="F812" s="73">
        <f t="shared" ref="F812:F824" si="221">B812*0.85</f>
        <v>132.48323550000003</v>
      </c>
      <c r="G812" s="74">
        <f t="shared" ref="G812:G824" si="222">B812*0.8</f>
        <v>124.69010400000005</v>
      </c>
    </row>
    <row r="813" spans="1:7" outlineLevel="1" x14ac:dyDescent="0.25">
      <c r="A813" s="12" t="s">
        <v>384</v>
      </c>
      <c r="B813" s="81">
        <v>497.37497040000017</v>
      </c>
      <c r="C813" s="106">
        <f t="shared" si="219"/>
        <v>497.37497040000017</v>
      </c>
      <c r="D813" s="68">
        <f t="shared" si="206"/>
        <v>472.50622188000011</v>
      </c>
      <c r="E813" s="71">
        <f t="shared" si="220"/>
        <v>447.63747336000017</v>
      </c>
      <c r="F813" s="73">
        <f t="shared" si="221"/>
        <v>422.76872484000012</v>
      </c>
      <c r="G813" s="74">
        <f t="shared" si="222"/>
        <v>397.89997632000018</v>
      </c>
    </row>
    <row r="814" spans="1:7" outlineLevel="1" x14ac:dyDescent="0.25">
      <c r="A814" s="12" t="s">
        <v>385</v>
      </c>
      <c r="B814" s="81">
        <v>1077.9459490800004</v>
      </c>
      <c r="C814" s="106">
        <f t="shared" si="219"/>
        <v>1077.9459490800004</v>
      </c>
      <c r="D814" s="68">
        <f t="shared" si="206"/>
        <v>1024.0486516260003</v>
      </c>
      <c r="E814" s="71">
        <f t="shared" si="220"/>
        <v>970.15135417200042</v>
      </c>
      <c r="F814" s="73">
        <f t="shared" si="221"/>
        <v>916.25405671800036</v>
      </c>
      <c r="G814" s="74">
        <f t="shared" si="222"/>
        <v>862.3567592640004</v>
      </c>
    </row>
    <row r="815" spans="1:7" ht="22.5" outlineLevel="1" x14ac:dyDescent="0.25">
      <c r="A815" s="13" t="s">
        <v>386</v>
      </c>
      <c r="B815" s="81">
        <v>1233.0465840000004</v>
      </c>
      <c r="C815" s="106">
        <f t="shared" si="219"/>
        <v>1233.0465840000004</v>
      </c>
      <c r="D815" s="68">
        <f t="shared" si="206"/>
        <v>1171.3942548000002</v>
      </c>
      <c r="E815" s="71">
        <f t="shared" si="220"/>
        <v>1109.7419256000003</v>
      </c>
      <c r="F815" s="73">
        <f t="shared" si="221"/>
        <v>1048.0895964000003</v>
      </c>
      <c r="G815" s="74">
        <f t="shared" si="222"/>
        <v>986.43726720000041</v>
      </c>
    </row>
    <row r="816" spans="1:7" ht="22.5" outlineLevel="1" x14ac:dyDescent="0.25">
      <c r="A816" s="13" t="s">
        <v>387</v>
      </c>
      <c r="B816" s="81">
        <v>1510.1357040000005</v>
      </c>
      <c r="C816" s="106">
        <f t="shared" si="219"/>
        <v>1510.1357040000005</v>
      </c>
      <c r="D816" s="68">
        <f t="shared" si="206"/>
        <v>1434.6289188000003</v>
      </c>
      <c r="E816" s="71">
        <f t="shared" si="220"/>
        <v>1359.1221336000006</v>
      </c>
      <c r="F816" s="73">
        <f t="shared" si="221"/>
        <v>1283.6153484000004</v>
      </c>
      <c r="G816" s="74">
        <f t="shared" si="222"/>
        <v>1208.1085632000004</v>
      </c>
    </row>
    <row r="817" spans="1:7" outlineLevel="1" x14ac:dyDescent="0.25">
      <c r="A817" s="12" t="s">
        <v>388</v>
      </c>
      <c r="B817" s="81">
        <v>206.43139440000004</v>
      </c>
      <c r="C817" s="106">
        <f t="shared" si="219"/>
        <v>206.43139440000004</v>
      </c>
      <c r="D817" s="68">
        <f t="shared" si="206"/>
        <v>196.10982468000003</v>
      </c>
      <c r="E817" s="71">
        <f t="shared" si="220"/>
        <v>185.78825496000005</v>
      </c>
      <c r="F817" s="73">
        <f t="shared" si="221"/>
        <v>175.46668524000003</v>
      </c>
      <c r="G817" s="74">
        <f t="shared" si="222"/>
        <v>165.14511552000005</v>
      </c>
    </row>
    <row r="818" spans="1:7" outlineLevel="1" x14ac:dyDescent="0.25">
      <c r="A818" s="12" t="s">
        <v>389</v>
      </c>
      <c r="B818" s="81">
        <v>266.0055552</v>
      </c>
      <c r="C818" s="106">
        <f t="shared" si="219"/>
        <v>266.0055552</v>
      </c>
      <c r="D818" s="68">
        <f t="shared" si="206"/>
        <v>252.70527744</v>
      </c>
      <c r="E818" s="71">
        <f t="shared" si="220"/>
        <v>239.40499968</v>
      </c>
      <c r="F818" s="73">
        <f t="shared" si="221"/>
        <v>226.10472192</v>
      </c>
      <c r="G818" s="74">
        <f t="shared" si="222"/>
        <v>212.80444416</v>
      </c>
    </row>
    <row r="819" spans="1:7" outlineLevel="1" x14ac:dyDescent="0.25">
      <c r="A819" s="12" t="s">
        <v>390</v>
      </c>
      <c r="B819" s="81">
        <v>357.44496480000004</v>
      </c>
      <c r="C819" s="106">
        <f t="shared" si="219"/>
        <v>357.44496480000004</v>
      </c>
      <c r="D819" s="68">
        <f t="shared" si="206"/>
        <v>339.57271656</v>
      </c>
      <c r="E819" s="71">
        <f t="shared" si="220"/>
        <v>321.70046832000003</v>
      </c>
      <c r="F819" s="73">
        <f t="shared" si="221"/>
        <v>303.82822008000005</v>
      </c>
      <c r="G819" s="74">
        <f t="shared" si="222"/>
        <v>285.95597184000002</v>
      </c>
    </row>
    <row r="820" spans="1:7" outlineLevel="1" x14ac:dyDescent="0.25">
      <c r="A820" s="12" t="s">
        <v>391</v>
      </c>
      <c r="B820" s="81">
        <v>483.52051440000008</v>
      </c>
      <c r="C820" s="106">
        <f t="shared" si="219"/>
        <v>483.52051440000008</v>
      </c>
      <c r="D820" s="68">
        <f t="shared" si="206"/>
        <v>459.34448868000004</v>
      </c>
      <c r="E820" s="71">
        <f t="shared" si="220"/>
        <v>435.16846296000006</v>
      </c>
      <c r="F820" s="73">
        <f t="shared" si="221"/>
        <v>410.99243724000007</v>
      </c>
      <c r="G820" s="74">
        <f t="shared" si="222"/>
        <v>386.81641152000009</v>
      </c>
    </row>
    <row r="821" spans="1:7" outlineLevel="1" x14ac:dyDescent="0.25">
      <c r="A821" s="12" t="s">
        <v>392</v>
      </c>
      <c r="B821" s="81">
        <v>1648.6802640000005</v>
      </c>
      <c r="C821" s="106">
        <f t="shared" si="219"/>
        <v>1648.6802640000005</v>
      </c>
      <c r="D821" s="68">
        <f t="shared" si="206"/>
        <v>1566.2462508000003</v>
      </c>
      <c r="E821" s="71">
        <f t="shared" si="220"/>
        <v>1483.8122376000006</v>
      </c>
      <c r="F821" s="73">
        <f t="shared" si="221"/>
        <v>1401.3782244000004</v>
      </c>
      <c r="G821" s="74">
        <f t="shared" si="222"/>
        <v>1318.9442112000006</v>
      </c>
    </row>
    <row r="822" spans="1:7" outlineLevel="1" x14ac:dyDescent="0.25">
      <c r="A822" s="12" t="s">
        <v>393</v>
      </c>
      <c r="B822" s="81">
        <v>1911.9149280000001</v>
      </c>
      <c r="C822" s="106">
        <f t="shared" si="219"/>
        <v>1911.9149280000001</v>
      </c>
      <c r="D822" s="68">
        <f t="shared" si="206"/>
        <v>1816.3191816000001</v>
      </c>
      <c r="E822" s="71">
        <f t="shared" si="220"/>
        <v>1720.7234352000003</v>
      </c>
      <c r="F822" s="73">
        <f t="shared" si="221"/>
        <v>1625.1276888</v>
      </c>
      <c r="G822" s="74">
        <f t="shared" si="222"/>
        <v>1529.5319424000002</v>
      </c>
    </row>
    <row r="823" spans="1:7" outlineLevel="1" x14ac:dyDescent="0.25">
      <c r="A823" s="12" t="s">
        <v>394</v>
      </c>
      <c r="B823" s="81">
        <v>408.21165000000008</v>
      </c>
      <c r="C823" s="106">
        <f t="shared" si="219"/>
        <v>408.21165000000008</v>
      </c>
      <c r="D823" s="68">
        <f t="shared" si="206"/>
        <v>387.80106750000004</v>
      </c>
      <c r="E823" s="71">
        <f t="shared" si="220"/>
        <v>367.39048500000007</v>
      </c>
      <c r="F823" s="73">
        <f t="shared" si="221"/>
        <v>346.97990250000004</v>
      </c>
      <c r="G823" s="74">
        <f t="shared" si="222"/>
        <v>326.56932000000006</v>
      </c>
    </row>
    <row r="824" spans="1:7" outlineLevel="1" x14ac:dyDescent="0.25">
      <c r="A824" s="12" t="s">
        <v>72</v>
      </c>
      <c r="B824" s="81">
        <v>121.45140000000001</v>
      </c>
      <c r="C824" s="106">
        <f t="shared" si="219"/>
        <v>121.45140000000001</v>
      </c>
      <c r="D824" s="68">
        <f t="shared" si="206"/>
        <v>115.37883000000001</v>
      </c>
      <c r="E824" s="71">
        <f t="shared" si="220"/>
        <v>109.30626000000001</v>
      </c>
      <c r="F824" s="73">
        <f t="shared" si="221"/>
        <v>103.23369000000001</v>
      </c>
      <c r="G824" s="74">
        <f t="shared" si="222"/>
        <v>97.161120000000011</v>
      </c>
    </row>
    <row r="825" spans="1:7" x14ac:dyDescent="0.25">
      <c r="A825" s="26"/>
      <c r="B825" s="53"/>
      <c r="C825" s="62"/>
      <c r="D825" s="50"/>
      <c r="E825" s="50"/>
      <c r="F825" s="50"/>
      <c r="G825" s="50"/>
    </row>
    <row r="826" spans="1:7" s="34" customFormat="1" ht="15.75" x14ac:dyDescent="0.25">
      <c r="A826" s="33" t="s">
        <v>395</v>
      </c>
      <c r="B826" s="132"/>
      <c r="C826" s="114"/>
      <c r="D826" s="114" t="s">
        <v>1679</v>
      </c>
      <c r="E826" s="114" t="s">
        <v>1680</v>
      </c>
      <c r="F826" s="114" t="s">
        <v>1681</v>
      </c>
      <c r="G826" s="114" t="s">
        <v>1682</v>
      </c>
    </row>
    <row r="827" spans="1:7" outlineLevel="1" x14ac:dyDescent="0.25">
      <c r="A827" s="12" t="s">
        <v>396</v>
      </c>
      <c r="B827" s="81">
        <v>569.02230000000009</v>
      </c>
      <c r="C827" s="106">
        <f>B827</f>
        <v>569.02230000000009</v>
      </c>
      <c r="D827" s="68">
        <f>B827*0.88</f>
        <v>500.73962400000011</v>
      </c>
      <c r="E827" s="71">
        <f>B827*0.83</f>
        <v>472.28850900000003</v>
      </c>
      <c r="F827" s="73">
        <f>B827*0.78</f>
        <v>443.83739400000007</v>
      </c>
      <c r="G827" s="74">
        <f>B827*0.73</f>
        <v>415.38627900000006</v>
      </c>
    </row>
    <row r="828" spans="1:7" outlineLevel="1" x14ac:dyDescent="0.25">
      <c r="A828" s="12" t="s">
        <v>397</v>
      </c>
      <c r="B828" s="81">
        <v>1219.1921280000006</v>
      </c>
      <c r="C828" s="106">
        <f t="shared" ref="C828:C835" si="223">B828</f>
        <v>1219.1921280000006</v>
      </c>
      <c r="D828" s="68">
        <f t="shared" ref="D828:D835" si="224">B828*0.88</f>
        <v>1072.8890726400004</v>
      </c>
      <c r="E828" s="71">
        <f t="shared" ref="E828:E835" si="225">B828*0.83</f>
        <v>1011.9294662400005</v>
      </c>
      <c r="F828" s="73">
        <f t="shared" ref="F828:F835" si="226">B828*0.78</f>
        <v>950.96985984000048</v>
      </c>
      <c r="G828" s="74">
        <f t="shared" ref="G828:G835" si="227">B828*0.73</f>
        <v>890.01025344000038</v>
      </c>
    </row>
    <row r="829" spans="1:7" outlineLevel="1" x14ac:dyDescent="0.25">
      <c r="A829" s="12" t="s">
        <v>398</v>
      </c>
      <c r="B829" s="81">
        <v>1245.5155944000001</v>
      </c>
      <c r="C829" s="106">
        <f t="shared" si="223"/>
        <v>1245.5155944000001</v>
      </c>
      <c r="D829" s="68">
        <f t="shared" si="224"/>
        <v>1096.0537230720001</v>
      </c>
      <c r="E829" s="71">
        <f t="shared" si="225"/>
        <v>1033.777943352</v>
      </c>
      <c r="F829" s="73">
        <f t="shared" si="226"/>
        <v>971.50216363200002</v>
      </c>
      <c r="G829" s="74">
        <f t="shared" si="227"/>
        <v>909.22638391200007</v>
      </c>
    </row>
    <row r="830" spans="1:7" outlineLevel="1" x14ac:dyDescent="0.25">
      <c r="A830" s="12" t="s">
        <v>399</v>
      </c>
      <c r="B830" s="81">
        <v>2164.7587500000004</v>
      </c>
      <c r="C830" s="106">
        <f t="shared" si="223"/>
        <v>2164.7587500000004</v>
      </c>
      <c r="D830" s="68">
        <f t="shared" si="224"/>
        <v>1904.9877000000004</v>
      </c>
      <c r="E830" s="71">
        <f t="shared" si="225"/>
        <v>1796.7497625000003</v>
      </c>
      <c r="F830" s="73">
        <f t="shared" si="226"/>
        <v>1688.5118250000003</v>
      </c>
      <c r="G830" s="74">
        <f t="shared" si="227"/>
        <v>1580.2738875000002</v>
      </c>
    </row>
    <row r="831" spans="1:7" outlineLevel="1" x14ac:dyDescent="0.25">
      <c r="A831" s="12" t="s">
        <v>400</v>
      </c>
      <c r="B831" s="81">
        <v>2201.8689000000004</v>
      </c>
      <c r="C831" s="106">
        <f t="shared" si="223"/>
        <v>2201.8689000000004</v>
      </c>
      <c r="D831" s="68">
        <f t="shared" si="224"/>
        <v>1937.6446320000005</v>
      </c>
      <c r="E831" s="71">
        <f t="shared" si="225"/>
        <v>1827.5511870000003</v>
      </c>
      <c r="F831" s="73">
        <f t="shared" si="226"/>
        <v>1717.4577420000003</v>
      </c>
      <c r="G831" s="74">
        <f t="shared" si="227"/>
        <v>1607.3642970000003</v>
      </c>
    </row>
    <row r="832" spans="1:7" outlineLevel="1" x14ac:dyDescent="0.25">
      <c r="A832" s="12" t="s">
        <v>401</v>
      </c>
      <c r="B832" s="81">
        <v>1510.1357040000005</v>
      </c>
      <c r="C832" s="106">
        <f t="shared" si="223"/>
        <v>1510.1357040000005</v>
      </c>
      <c r="D832" s="68">
        <f t="shared" si="224"/>
        <v>1328.9194195200005</v>
      </c>
      <c r="E832" s="71">
        <f t="shared" si="225"/>
        <v>1253.4126343200003</v>
      </c>
      <c r="F832" s="73">
        <f t="shared" si="226"/>
        <v>1177.9058491200003</v>
      </c>
      <c r="G832" s="74">
        <f t="shared" si="227"/>
        <v>1102.3990639200003</v>
      </c>
    </row>
    <row r="833" spans="1:7" outlineLevel="1" x14ac:dyDescent="0.25">
      <c r="A833" s="12" t="s">
        <v>402</v>
      </c>
      <c r="B833" s="81">
        <v>2251.3491000000004</v>
      </c>
      <c r="C833" s="106">
        <f t="shared" si="223"/>
        <v>2251.3491000000004</v>
      </c>
      <c r="D833" s="68">
        <f t="shared" si="224"/>
        <v>1981.1872080000003</v>
      </c>
      <c r="E833" s="71">
        <f t="shared" si="225"/>
        <v>1868.6197530000002</v>
      </c>
      <c r="F833" s="73">
        <f t="shared" si="226"/>
        <v>1756.0522980000003</v>
      </c>
      <c r="G833" s="74">
        <f t="shared" si="227"/>
        <v>1643.4848430000002</v>
      </c>
    </row>
    <row r="834" spans="1:7" outlineLevel="1" x14ac:dyDescent="0.25">
      <c r="A834" s="12" t="s">
        <v>403</v>
      </c>
      <c r="B834" s="81">
        <v>2147.4406800000006</v>
      </c>
      <c r="C834" s="106">
        <f t="shared" si="223"/>
        <v>2147.4406800000006</v>
      </c>
      <c r="D834" s="68">
        <f t="shared" si="224"/>
        <v>1889.7477984000006</v>
      </c>
      <c r="E834" s="71">
        <f t="shared" si="225"/>
        <v>1782.3757644000004</v>
      </c>
      <c r="F834" s="73">
        <f t="shared" si="226"/>
        <v>1675.0037304000004</v>
      </c>
      <c r="G834" s="74">
        <f t="shared" si="227"/>
        <v>1567.6316964000005</v>
      </c>
    </row>
    <row r="835" spans="1:7" outlineLevel="1" x14ac:dyDescent="0.25">
      <c r="A835" s="12" t="s">
        <v>404</v>
      </c>
      <c r="B835" s="81">
        <v>3698.6449500000008</v>
      </c>
      <c r="C835" s="106">
        <f t="shared" si="223"/>
        <v>3698.6449500000008</v>
      </c>
      <c r="D835" s="68">
        <f t="shared" si="224"/>
        <v>3254.8075560000007</v>
      </c>
      <c r="E835" s="71">
        <f t="shared" si="225"/>
        <v>3069.8753085000003</v>
      </c>
      <c r="F835" s="73">
        <f t="shared" si="226"/>
        <v>2884.9430610000009</v>
      </c>
      <c r="G835" s="74">
        <f t="shared" si="227"/>
        <v>2700.0108135000005</v>
      </c>
    </row>
    <row r="836" spans="1:7" x14ac:dyDescent="0.25">
      <c r="A836" s="26"/>
      <c r="B836" s="53"/>
      <c r="C836" s="62"/>
      <c r="D836" s="50"/>
      <c r="E836" s="50"/>
      <c r="F836" s="50"/>
      <c r="G836" s="50"/>
    </row>
    <row r="837" spans="1:7" s="29" customFormat="1" ht="15.75" x14ac:dyDescent="0.25">
      <c r="A837" s="33" t="s">
        <v>405</v>
      </c>
      <c r="B837" s="117"/>
      <c r="C837" s="114"/>
      <c r="D837" s="114" t="s">
        <v>1679</v>
      </c>
      <c r="E837" s="114" t="s">
        <v>1680</v>
      </c>
      <c r="F837" s="114" t="s">
        <v>1681</v>
      </c>
      <c r="G837" s="114" t="s">
        <v>1682</v>
      </c>
    </row>
    <row r="838" spans="1:7" outlineLevel="1" x14ac:dyDescent="0.25">
      <c r="A838" s="12" t="s">
        <v>406</v>
      </c>
      <c r="B838" s="81">
        <v>677.87874000000011</v>
      </c>
      <c r="C838" s="106">
        <f>B838</f>
        <v>677.87874000000011</v>
      </c>
      <c r="D838" s="68">
        <f t="shared" ref="D838:D873" si="228">B838*0.88</f>
        <v>596.53329120000012</v>
      </c>
      <c r="E838" s="71">
        <f>B838*0.83</f>
        <v>562.63935420000007</v>
      </c>
      <c r="F838" s="73">
        <f>B838*0.78</f>
        <v>528.74541720000013</v>
      </c>
      <c r="G838" s="74">
        <f>B838*0.73</f>
        <v>494.85148020000008</v>
      </c>
    </row>
    <row r="839" spans="1:7" outlineLevel="1" x14ac:dyDescent="0.25">
      <c r="A839" s="12" t="s">
        <v>407</v>
      </c>
      <c r="B839" s="81">
        <v>1579.4079840000004</v>
      </c>
      <c r="C839" s="106">
        <f t="shared" ref="C839:C847" si="229">B839</f>
        <v>1579.4079840000004</v>
      </c>
      <c r="D839" s="68">
        <f t="shared" si="228"/>
        <v>1389.8790259200005</v>
      </c>
      <c r="E839" s="71">
        <f t="shared" ref="E839:E847" si="230">B839*0.83</f>
        <v>1310.9086267200003</v>
      </c>
      <c r="F839" s="73">
        <f t="shared" ref="F839:F847" si="231">B839*0.78</f>
        <v>1231.9382275200003</v>
      </c>
      <c r="G839" s="74">
        <f t="shared" ref="G839:G847" si="232">B839*0.73</f>
        <v>1152.9678283200003</v>
      </c>
    </row>
    <row r="840" spans="1:7" outlineLevel="1" x14ac:dyDescent="0.25">
      <c r="A840" s="12" t="s">
        <v>408</v>
      </c>
      <c r="B840" s="81">
        <v>1449</v>
      </c>
      <c r="C840" s="106">
        <f t="shared" si="229"/>
        <v>1449</v>
      </c>
      <c r="D840" s="68">
        <f t="shared" si="228"/>
        <v>1275.1200000000001</v>
      </c>
      <c r="E840" s="71">
        <f t="shared" si="230"/>
        <v>1202.6699999999998</v>
      </c>
      <c r="F840" s="73">
        <f t="shared" si="231"/>
        <v>1130.22</v>
      </c>
      <c r="G840" s="74">
        <f t="shared" si="232"/>
        <v>1057.77</v>
      </c>
    </row>
    <row r="841" spans="1:7" outlineLevel="1" x14ac:dyDescent="0.25">
      <c r="A841" s="12" t="s">
        <v>409</v>
      </c>
      <c r="B841" s="81">
        <v>2396.8208880000007</v>
      </c>
      <c r="C841" s="106">
        <f t="shared" si="229"/>
        <v>2396.8208880000007</v>
      </c>
      <c r="D841" s="68">
        <f t="shared" si="228"/>
        <v>2109.2023814400004</v>
      </c>
      <c r="E841" s="71">
        <f t="shared" si="230"/>
        <v>1989.3613370400005</v>
      </c>
      <c r="F841" s="73">
        <f t="shared" si="231"/>
        <v>1869.5202926400007</v>
      </c>
      <c r="G841" s="74">
        <f t="shared" si="232"/>
        <v>1749.6792482400003</v>
      </c>
    </row>
    <row r="842" spans="1:7" outlineLevel="1" x14ac:dyDescent="0.25">
      <c r="A842" s="12" t="s">
        <v>410</v>
      </c>
      <c r="B842" s="81">
        <v>2461.6399500000002</v>
      </c>
      <c r="C842" s="106">
        <f t="shared" si="229"/>
        <v>2461.6399500000002</v>
      </c>
      <c r="D842" s="68">
        <f t="shared" si="228"/>
        <v>2166.243156</v>
      </c>
      <c r="E842" s="71">
        <f t="shared" si="230"/>
        <v>2043.1611585000001</v>
      </c>
      <c r="F842" s="73">
        <f t="shared" si="231"/>
        <v>1920.0791610000003</v>
      </c>
      <c r="G842" s="74">
        <f t="shared" si="232"/>
        <v>1796.9971635000002</v>
      </c>
    </row>
    <row r="843" spans="1:7" outlineLevel="1" x14ac:dyDescent="0.25">
      <c r="A843" s="12" t="s">
        <v>411</v>
      </c>
      <c r="B843" s="81">
        <v>1583.3664000000001</v>
      </c>
      <c r="C843" s="106">
        <f t="shared" si="229"/>
        <v>1583.3664000000001</v>
      </c>
      <c r="D843" s="68">
        <f t="shared" si="228"/>
        <v>1393.3624320000001</v>
      </c>
      <c r="E843" s="71">
        <f t="shared" si="230"/>
        <v>1314.1941120000001</v>
      </c>
      <c r="F843" s="73">
        <f t="shared" si="231"/>
        <v>1235.0257920000001</v>
      </c>
      <c r="G843" s="74">
        <f t="shared" si="232"/>
        <v>1155.8574720000001</v>
      </c>
    </row>
    <row r="844" spans="1:7" outlineLevel="1" x14ac:dyDescent="0.25">
      <c r="A844" s="12" t="s">
        <v>412</v>
      </c>
      <c r="B844" s="81">
        <v>3698.6449500000008</v>
      </c>
      <c r="C844" s="106">
        <f t="shared" si="229"/>
        <v>3698.6449500000008</v>
      </c>
      <c r="D844" s="68">
        <f t="shared" si="228"/>
        <v>3254.8075560000007</v>
      </c>
      <c r="E844" s="71">
        <f t="shared" si="230"/>
        <v>3069.8753085000003</v>
      </c>
      <c r="F844" s="73">
        <f t="shared" si="231"/>
        <v>2884.9430610000009</v>
      </c>
      <c r="G844" s="74">
        <f t="shared" si="232"/>
        <v>2700.0108135000005</v>
      </c>
    </row>
    <row r="845" spans="1:7" outlineLevel="1" x14ac:dyDescent="0.25">
      <c r="A845" s="12" t="s">
        <v>413</v>
      </c>
      <c r="B845" s="81">
        <v>2461.6399500000002</v>
      </c>
      <c r="C845" s="106">
        <f t="shared" si="229"/>
        <v>2461.6399500000002</v>
      </c>
      <c r="D845" s="68">
        <f t="shared" si="228"/>
        <v>2166.243156</v>
      </c>
      <c r="E845" s="71">
        <f t="shared" si="230"/>
        <v>2043.1611585000001</v>
      </c>
      <c r="F845" s="73">
        <f t="shared" si="231"/>
        <v>1920.0791610000003</v>
      </c>
      <c r="G845" s="74">
        <f t="shared" si="232"/>
        <v>1796.9971635000002</v>
      </c>
    </row>
    <row r="846" spans="1:7" outlineLevel="1" x14ac:dyDescent="0.25">
      <c r="A846" s="12" t="s">
        <v>414</v>
      </c>
      <c r="B846" s="81">
        <v>3562.5744000000009</v>
      </c>
      <c r="C846" s="106">
        <f t="shared" si="229"/>
        <v>3562.5744000000009</v>
      </c>
      <c r="D846" s="68">
        <f t="shared" si="228"/>
        <v>3135.0654720000007</v>
      </c>
      <c r="E846" s="71">
        <f t="shared" si="230"/>
        <v>2956.9367520000005</v>
      </c>
      <c r="F846" s="73">
        <f t="shared" si="231"/>
        <v>2778.8080320000008</v>
      </c>
      <c r="G846" s="74">
        <f t="shared" si="232"/>
        <v>2600.6793120000007</v>
      </c>
    </row>
    <row r="847" spans="1:7" outlineLevel="1" x14ac:dyDescent="0.25">
      <c r="A847" s="12" t="s">
        <v>415</v>
      </c>
      <c r="B847" s="81">
        <v>2461.6399500000002</v>
      </c>
      <c r="C847" s="106">
        <f t="shared" si="229"/>
        <v>2461.6399500000002</v>
      </c>
      <c r="D847" s="68">
        <f t="shared" si="228"/>
        <v>2166.243156</v>
      </c>
      <c r="E847" s="71">
        <f t="shared" si="230"/>
        <v>2043.1611585000001</v>
      </c>
      <c r="F847" s="73">
        <f t="shared" si="231"/>
        <v>1920.0791610000003</v>
      </c>
      <c r="G847" s="74">
        <f t="shared" si="232"/>
        <v>1796.9971635000002</v>
      </c>
    </row>
    <row r="848" spans="1:7" x14ac:dyDescent="0.25">
      <c r="A848" s="26"/>
      <c r="B848" s="53"/>
      <c r="C848" s="62"/>
      <c r="D848" s="50"/>
      <c r="E848" s="50"/>
      <c r="F848" s="50"/>
      <c r="G848" s="50"/>
    </row>
    <row r="849" spans="1:7" s="29" customFormat="1" ht="15.75" x14ac:dyDescent="0.25">
      <c r="A849" s="33" t="s">
        <v>416</v>
      </c>
      <c r="B849" s="132"/>
      <c r="C849" s="114"/>
      <c r="D849" s="114" t="s">
        <v>1679</v>
      </c>
      <c r="E849" s="114" t="s">
        <v>1680</v>
      </c>
      <c r="F849" s="114" t="s">
        <v>1681</v>
      </c>
      <c r="G849" s="114" t="s">
        <v>1682</v>
      </c>
    </row>
    <row r="850" spans="1:7" outlineLevel="1" x14ac:dyDescent="0.25">
      <c r="A850" s="12" t="s">
        <v>417</v>
      </c>
      <c r="B850" s="81">
        <v>1239</v>
      </c>
      <c r="C850" s="106">
        <f>B850</f>
        <v>1239</v>
      </c>
      <c r="D850" s="68">
        <f t="shared" si="228"/>
        <v>1090.32</v>
      </c>
      <c r="E850" s="71">
        <f>B850*0.83</f>
        <v>1028.3699999999999</v>
      </c>
      <c r="F850" s="73">
        <f>B850*0.78</f>
        <v>966.42000000000007</v>
      </c>
      <c r="G850" s="74">
        <f>B850*0.73</f>
        <v>904.47</v>
      </c>
    </row>
    <row r="851" spans="1:7" outlineLevel="1" x14ac:dyDescent="0.25">
      <c r="A851" s="12" t="s">
        <v>418</v>
      </c>
      <c r="B851" s="81">
        <v>1239</v>
      </c>
      <c r="C851" s="106">
        <f t="shared" ref="C851:C860" si="233">B851</f>
        <v>1239</v>
      </c>
      <c r="D851" s="68">
        <f t="shared" si="228"/>
        <v>1090.32</v>
      </c>
      <c r="E851" s="71">
        <f t="shared" ref="E851:E860" si="234">B851*0.83</f>
        <v>1028.3699999999999</v>
      </c>
      <c r="F851" s="73">
        <f t="shared" ref="F851:F860" si="235">B851*0.78</f>
        <v>966.42000000000007</v>
      </c>
      <c r="G851" s="74">
        <f t="shared" ref="G851:G860" si="236">B851*0.73</f>
        <v>904.47</v>
      </c>
    </row>
    <row r="852" spans="1:7" outlineLevel="1" x14ac:dyDescent="0.25">
      <c r="A852" s="12" t="s">
        <v>419</v>
      </c>
      <c r="B852" s="81">
        <v>1843.1374500000004</v>
      </c>
      <c r="C852" s="106">
        <f t="shared" si="233"/>
        <v>1843.1374500000004</v>
      </c>
      <c r="D852" s="68">
        <f t="shared" si="228"/>
        <v>1621.9609560000004</v>
      </c>
      <c r="E852" s="71">
        <f t="shared" si="234"/>
        <v>1529.8040835000002</v>
      </c>
      <c r="F852" s="73">
        <f t="shared" si="235"/>
        <v>1437.6472110000004</v>
      </c>
      <c r="G852" s="74">
        <f t="shared" si="236"/>
        <v>1345.4903385000002</v>
      </c>
    </row>
    <row r="853" spans="1:7" outlineLevel="1" x14ac:dyDescent="0.25">
      <c r="A853" s="12" t="s">
        <v>420</v>
      </c>
      <c r="B853" s="81">
        <v>1682.3268000000005</v>
      </c>
      <c r="C853" s="106">
        <f t="shared" si="233"/>
        <v>1682.3268000000005</v>
      </c>
      <c r="D853" s="68">
        <f t="shared" si="228"/>
        <v>1480.4475840000005</v>
      </c>
      <c r="E853" s="71">
        <f t="shared" si="234"/>
        <v>1396.3312440000004</v>
      </c>
      <c r="F853" s="73">
        <f t="shared" si="235"/>
        <v>1312.2149040000004</v>
      </c>
      <c r="G853" s="74">
        <f t="shared" si="236"/>
        <v>1228.0985640000004</v>
      </c>
    </row>
    <row r="854" spans="1:7" outlineLevel="1" x14ac:dyDescent="0.25">
      <c r="A854" s="12" t="s">
        <v>421</v>
      </c>
      <c r="B854" s="81">
        <v>2461.6399500000002</v>
      </c>
      <c r="C854" s="106">
        <f t="shared" si="233"/>
        <v>2461.6399500000002</v>
      </c>
      <c r="D854" s="68">
        <f t="shared" si="228"/>
        <v>2166.243156</v>
      </c>
      <c r="E854" s="71">
        <f t="shared" si="234"/>
        <v>2043.1611585000001</v>
      </c>
      <c r="F854" s="73">
        <f t="shared" si="235"/>
        <v>1920.0791610000003</v>
      </c>
      <c r="G854" s="74">
        <f t="shared" si="236"/>
        <v>1796.9971635000002</v>
      </c>
    </row>
    <row r="855" spans="1:7" outlineLevel="1" x14ac:dyDescent="0.25">
      <c r="A855" s="12" t="s">
        <v>422</v>
      </c>
      <c r="B855" s="81">
        <v>2709.0409500000005</v>
      </c>
      <c r="C855" s="106">
        <f t="shared" si="233"/>
        <v>2709.0409500000005</v>
      </c>
      <c r="D855" s="68">
        <f t="shared" si="228"/>
        <v>2383.9560360000005</v>
      </c>
      <c r="E855" s="71">
        <f t="shared" si="234"/>
        <v>2248.5039885000001</v>
      </c>
      <c r="F855" s="73">
        <f t="shared" si="235"/>
        <v>2113.0519410000006</v>
      </c>
      <c r="G855" s="74">
        <f t="shared" si="236"/>
        <v>1977.5998935000002</v>
      </c>
    </row>
    <row r="856" spans="1:7" outlineLevel="1" x14ac:dyDescent="0.25">
      <c r="A856" s="12" t="s">
        <v>423</v>
      </c>
      <c r="B856" s="81">
        <v>2461.6399500000002</v>
      </c>
      <c r="C856" s="106">
        <f t="shared" si="233"/>
        <v>2461.6399500000002</v>
      </c>
      <c r="D856" s="68">
        <f t="shared" si="228"/>
        <v>2166.243156</v>
      </c>
      <c r="E856" s="71">
        <f t="shared" si="234"/>
        <v>2043.1611585000001</v>
      </c>
      <c r="F856" s="73">
        <f t="shared" si="235"/>
        <v>1920.0791610000003</v>
      </c>
      <c r="G856" s="74">
        <f t="shared" si="236"/>
        <v>1796.9971635000002</v>
      </c>
    </row>
    <row r="857" spans="1:7" outlineLevel="1" x14ac:dyDescent="0.25">
      <c r="A857" s="12" t="s">
        <v>424</v>
      </c>
      <c r="B857" s="81">
        <v>3067.7724000000003</v>
      </c>
      <c r="C857" s="106">
        <f t="shared" si="233"/>
        <v>3067.7724000000003</v>
      </c>
      <c r="D857" s="68">
        <f t="shared" si="228"/>
        <v>2699.6397120000001</v>
      </c>
      <c r="E857" s="71">
        <f t="shared" si="234"/>
        <v>2546.251092</v>
      </c>
      <c r="F857" s="73">
        <f t="shared" si="235"/>
        <v>2392.8624720000003</v>
      </c>
      <c r="G857" s="74">
        <f t="shared" si="236"/>
        <v>2239.4738520000001</v>
      </c>
    </row>
    <row r="858" spans="1:7" outlineLevel="1" x14ac:dyDescent="0.25">
      <c r="A858" s="12" t="s">
        <v>425</v>
      </c>
      <c r="B858" s="81">
        <v>2869.8516</v>
      </c>
      <c r="C858" s="106">
        <f t="shared" si="233"/>
        <v>2869.8516</v>
      </c>
      <c r="D858" s="68">
        <f t="shared" si="228"/>
        <v>2525.4694079999999</v>
      </c>
      <c r="E858" s="71">
        <f t="shared" si="234"/>
        <v>2381.9768279999998</v>
      </c>
      <c r="F858" s="73">
        <f t="shared" si="235"/>
        <v>2238.4842480000002</v>
      </c>
      <c r="G858" s="74">
        <f t="shared" si="236"/>
        <v>2094.9916680000001</v>
      </c>
    </row>
    <row r="859" spans="1:7" outlineLevel="1" x14ac:dyDescent="0.25">
      <c r="A859" s="12" t="s">
        <v>426</v>
      </c>
      <c r="B859" s="81">
        <v>3933.6759000000006</v>
      </c>
      <c r="C859" s="106">
        <f t="shared" si="233"/>
        <v>3933.6759000000006</v>
      </c>
      <c r="D859" s="68">
        <f t="shared" si="228"/>
        <v>3461.6347920000007</v>
      </c>
      <c r="E859" s="71">
        <f t="shared" si="234"/>
        <v>3264.9509970000004</v>
      </c>
      <c r="F859" s="73">
        <f t="shared" si="235"/>
        <v>3068.2672020000005</v>
      </c>
      <c r="G859" s="74">
        <f t="shared" si="236"/>
        <v>2871.5834070000005</v>
      </c>
    </row>
    <row r="860" spans="1:7" outlineLevel="1" x14ac:dyDescent="0.25">
      <c r="A860" s="12" t="s">
        <v>427</v>
      </c>
      <c r="B860" s="81">
        <v>3698.6449500000008</v>
      </c>
      <c r="C860" s="106">
        <f t="shared" si="233"/>
        <v>3698.6449500000008</v>
      </c>
      <c r="D860" s="68">
        <f t="shared" si="228"/>
        <v>3254.8075560000007</v>
      </c>
      <c r="E860" s="71">
        <f t="shared" si="234"/>
        <v>3069.8753085000003</v>
      </c>
      <c r="F860" s="73">
        <f t="shared" si="235"/>
        <v>2884.9430610000009</v>
      </c>
      <c r="G860" s="74">
        <f t="shared" si="236"/>
        <v>2700.0108135000005</v>
      </c>
    </row>
    <row r="861" spans="1:7" x14ac:dyDescent="0.25">
      <c r="A861" s="12"/>
      <c r="B861" s="58"/>
      <c r="C861" s="62"/>
      <c r="D861" s="50"/>
      <c r="E861" s="50"/>
      <c r="F861" s="50"/>
      <c r="G861" s="50"/>
    </row>
    <row r="862" spans="1:7" s="29" customFormat="1" ht="15.75" x14ac:dyDescent="0.25">
      <c r="A862" s="33" t="s">
        <v>428</v>
      </c>
      <c r="B862" s="132"/>
      <c r="C862" s="114"/>
      <c r="D862" s="114" t="s">
        <v>1679</v>
      </c>
      <c r="E862" s="114" t="s">
        <v>1680</v>
      </c>
      <c r="F862" s="114" t="s">
        <v>1681</v>
      </c>
      <c r="G862" s="114" t="s">
        <v>1682</v>
      </c>
    </row>
    <row r="863" spans="1:7" outlineLevel="1" x14ac:dyDescent="0.25">
      <c r="A863" s="12" t="s">
        <v>429</v>
      </c>
      <c r="B863" s="81">
        <v>1583.3664000000001</v>
      </c>
      <c r="C863" s="106">
        <f>B863</f>
        <v>1583.3664000000001</v>
      </c>
      <c r="D863" s="68">
        <f t="shared" si="228"/>
        <v>1393.3624320000001</v>
      </c>
      <c r="E863" s="71">
        <f>B863*0.83</f>
        <v>1314.1941120000001</v>
      </c>
      <c r="F863" s="73">
        <f>B869*0.78</f>
        <v>3231.136228320001</v>
      </c>
      <c r="G863" s="74">
        <f>B863*0.73</f>
        <v>1155.8574720000001</v>
      </c>
    </row>
    <row r="864" spans="1:7" outlineLevel="1" x14ac:dyDescent="0.25">
      <c r="A864" s="12" t="s">
        <v>430</v>
      </c>
      <c r="B864" s="81">
        <v>1830.7674000000004</v>
      </c>
      <c r="C864" s="106">
        <f t="shared" ref="C864:C873" si="237">B864</f>
        <v>1830.7674000000004</v>
      </c>
      <c r="D864" s="68">
        <f t="shared" si="228"/>
        <v>1611.0753120000004</v>
      </c>
      <c r="E864" s="71">
        <f t="shared" ref="E864:E873" si="238">B864*0.83</f>
        <v>1519.5369420000002</v>
      </c>
      <c r="F864" s="73">
        <f t="shared" ref="F864:F873" si="239">B870*0.78</f>
        <v>2682.3216420000003</v>
      </c>
      <c r="G864" s="74">
        <f t="shared" ref="G864:G873" si="240">B864*0.73</f>
        <v>1336.4602020000002</v>
      </c>
    </row>
    <row r="865" spans="1:7" ht="22.5" outlineLevel="1" x14ac:dyDescent="0.25">
      <c r="A865" s="12" t="s">
        <v>431</v>
      </c>
      <c r="B865" s="81">
        <v>2461.6399500000002</v>
      </c>
      <c r="C865" s="106">
        <f t="shared" si="237"/>
        <v>2461.6399500000002</v>
      </c>
      <c r="D865" s="68">
        <f t="shared" si="228"/>
        <v>2166.243156</v>
      </c>
      <c r="E865" s="71">
        <f t="shared" si="238"/>
        <v>2043.1611585000001</v>
      </c>
      <c r="F865" s="73">
        <f t="shared" si="239"/>
        <v>3357.726372000001</v>
      </c>
      <c r="G865" s="74">
        <f t="shared" si="240"/>
        <v>1796.9971635000002</v>
      </c>
    </row>
    <row r="866" spans="1:7" outlineLevel="1" x14ac:dyDescent="0.25">
      <c r="A866" s="12" t="s">
        <v>432</v>
      </c>
      <c r="B866" s="81">
        <v>2461.6399500000002</v>
      </c>
      <c r="C866" s="106">
        <f t="shared" si="237"/>
        <v>2461.6399500000002</v>
      </c>
      <c r="D866" s="68">
        <f t="shared" si="228"/>
        <v>2166.243156</v>
      </c>
      <c r="E866" s="71">
        <f t="shared" si="238"/>
        <v>2043.1611585000001</v>
      </c>
      <c r="F866" s="73">
        <f t="shared" si="239"/>
        <v>3261.239982000001</v>
      </c>
      <c r="G866" s="74">
        <f t="shared" si="240"/>
        <v>1796.9971635000002</v>
      </c>
    </row>
    <row r="867" spans="1:7" outlineLevel="1" x14ac:dyDescent="0.25">
      <c r="A867" s="12" t="s">
        <v>433</v>
      </c>
      <c r="B867" s="81">
        <v>2572.9704000000006</v>
      </c>
      <c r="C867" s="106">
        <f t="shared" si="237"/>
        <v>2572.9704000000006</v>
      </c>
      <c r="D867" s="68">
        <f t="shared" si="228"/>
        <v>2264.2139520000005</v>
      </c>
      <c r="E867" s="71">
        <f t="shared" si="238"/>
        <v>2135.5654320000003</v>
      </c>
      <c r="F867" s="73">
        <f t="shared" si="239"/>
        <v>3849.8069610000002</v>
      </c>
      <c r="G867" s="74">
        <f t="shared" si="240"/>
        <v>1878.2683920000004</v>
      </c>
    </row>
    <row r="868" spans="1:7" ht="22.5" outlineLevel="1" x14ac:dyDescent="0.25">
      <c r="A868" s="12" t="s">
        <v>434</v>
      </c>
      <c r="B868" s="81">
        <v>3438.8739000000005</v>
      </c>
      <c r="C868" s="106">
        <f t="shared" si="237"/>
        <v>3438.8739000000005</v>
      </c>
      <c r="D868" s="68">
        <f t="shared" si="228"/>
        <v>3026.2090320000007</v>
      </c>
      <c r="E868" s="71">
        <f t="shared" si="238"/>
        <v>2854.2653370000003</v>
      </c>
      <c r="F868" s="73">
        <f t="shared" si="239"/>
        <v>0</v>
      </c>
      <c r="G868" s="74">
        <f t="shared" si="240"/>
        <v>2510.3779470000004</v>
      </c>
    </row>
    <row r="869" spans="1:7" outlineLevel="1" x14ac:dyDescent="0.25">
      <c r="A869" s="12" t="s">
        <v>435</v>
      </c>
      <c r="B869" s="81">
        <v>4142.4823440000009</v>
      </c>
      <c r="C869" s="106">
        <f t="shared" si="237"/>
        <v>4142.4823440000009</v>
      </c>
      <c r="D869" s="68">
        <f t="shared" si="228"/>
        <v>3645.384462720001</v>
      </c>
      <c r="E869" s="71">
        <f t="shared" si="238"/>
        <v>3438.2603455200006</v>
      </c>
      <c r="F869" s="73">
        <f t="shared" si="239"/>
        <v>0</v>
      </c>
      <c r="G869" s="74">
        <f t="shared" si="240"/>
        <v>3024.0121111200006</v>
      </c>
    </row>
    <row r="870" spans="1:7" outlineLevel="1" x14ac:dyDescent="0.25">
      <c r="A870" s="12" t="s">
        <v>436</v>
      </c>
      <c r="B870" s="81">
        <v>3438.8739</v>
      </c>
      <c r="C870" s="106">
        <f t="shared" si="237"/>
        <v>3438.8739</v>
      </c>
      <c r="D870" s="68">
        <f t="shared" si="228"/>
        <v>3026.2090320000002</v>
      </c>
      <c r="E870" s="71">
        <f t="shared" si="238"/>
        <v>2854.2653369999998</v>
      </c>
      <c r="F870" s="73">
        <f t="shared" si="239"/>
        <v>1629.81</v>
      </c>
      <c r="G870" s="74">
        <f t="shared" si="240"/>
        <v>2510.3779469999999</v>
      </c>
    </row>
    <row r="871" spans="1:7" outlineLevel="1" x14ac:dyDescent="0.25">
      <c r="A871" s="12" t="s">
        <v>437</v>
      </c>
      <c r="B871" s="81">
        <v>4304.7774000000009</v>
      </c>
      <c r="C871" s="106">
        <f t="shared" si="237"/>
        <v>4304.7774000000009</v>
      </c>
      <c r="D871" s="68">
        <f t="shared" si="228"/>
        <v>3788.2041120000008</v>
      </c>
      <c r="E871" s="71">
        <f t="shared" si="238"/>
        <v>3572.9652420000007</v>
      </c>
      <c r="F871" s="73">
        <f t="shared" si="239"/>
        <v>2402.5111110000007</v>
      </c>
      <c r="G871" s="74">
        <f t="shared" si="240"/>
        <v>3142.4875020000004</v>
      </c>
    </row>
    <row r="872" spans="1:7" outlineLevel="1" x14ac:dyDescent="0.25">
      <c r="A872" s="12" t="s">
        <v>438</v>
      </c>
      <c r="B872" s="81">
        <v>4181.0769000000009</v>
      </c>
      <c r="C872" s="106">
        <f t="shared" si="237"/>
        <v>4181.0769000000009</v>
      </c>
      <c r="D872" s="68">
        <f t="shared" si="228"/>
        <v>3679.3476720000008</v>
      </c>
      <c r="E872" s="71">
        <f t="shared" si="238"/>
        <v>3470.2938270000004</v>
      </c>
      <c r="F872" s="73">
        <f t="shared" si="239"/>
        <v>2691.9702810000008</v>
      </c>
      <c r="G872" s="74">
        <f t="shared" si="240"/>
        <v>3052.1861370000006</v>
      </c>
    </row>
    <row r="873" spans="1:7" outlineLevel="1" x14ac:dyDescent="0.25">
      <c r="A873" s="12" t="s">
        <v>439</v>
      </c>
      <c r="B873" s="81">
        <v>4935.64995</v>
      </c>
      <c r="C873" s="106">
        <f t="shared" si="237"/>
        <v>4935.64995</v>
      </c>
      <c r="D873" s="68">
        <f t="shared" si="228"/>
        <v>4343.371956</v>
      </c>
      <c r="E873" s="71">
        <f t="shared" si="238"/>
        <v>4096.5894584999996</v>
      </c>
      <c r="F873" s="73">
        <f t="shared" si="239"/>
        <v>3743.6719320000007</v>
      </c>
      <c r="G873" s="74">
        <f t="shared" si="240"/>
        <v>3603.0244634999999</v>
      </c>
    </row>
    <row r="874" spans="1:7" x14ac:dyDescent="0.25">
      <c r="A874" s="26"/>
      <c r="B874" s="53"/>
      <c r="C874" s="62"/>
      <c r="D874" s="50"/>
      <c r="E874" s="50"/>
      <c r="F874" s="50"/>
      <c r="G874" s="50"/>
    </row>
    <row r="875" spans="1:7" s="29" customFormat="1" ht="15.75" x14ac:dyDescent="0.25">
      <c r="A875" s="33" t="s">
        <v>440</v>
      </c>
      <c r="B875" s="132"/>
      <c r="C875" s="114"/>
      <c r="D875" s="114" t="s">
        <v>1679</v>
      </c>
      <c r="E875" s="114" t="s">
        <v>1680</v>
      </c>
      <c r="F875" s="114" t="s">
        <v>1681</v>
      </c>
      <c r="G875" s="114" t="s">
        <v>1682</v>
      </c>
    </row>
    <row r="876" spans="1:7" outlineLevel="1" x14ac:dyDescent="0.25">
      <c r="A876" s="12" t="s">
        <v>441</v>
      </c>
      <c r="B876" s="81">
        <v>2089.5</v>
      </c>
      <c r="C876" s="106">
        <f>B876</f>
        <v>2089.5</v>
      </c>
      <c r="D876" s="68">
        <f>B876*0.88</f>
        <v>1838.76</v>
      </c>
      <c r="E876" s="71">
        <f>B876*0.83</f>
        <v>1734.2849999999999</v>
      </c>
      <c r="F876" s="73">
        <f>B876*0.78</f>
        <v>1629.81</v>
      </c>
      <c r="G876" s="74">
        <f>B876*0.73</f>
        <v>1525.335</v>
      </c>
    </row>
    <row r="877" spans="1:7" outlineLevel="1" x14ac:dyDescent="0.25">
      <c r="A877" s="12" t="s">
        <v>442</v>
      </c>
      <c r="B877" s="81">
        <v>3080.1424500000007</v>
      </c>
      <c r="C877" s="106">
        <f t="shared" ref="C877:C891" si="241">B877</f>
        <v>3080.1424500000007</v>
      </c>
      <c r="D877" s="68">
        <f t="shared" ref="D877:D891" si="242">B877*0.88</f>
        <v>2710.5253560000006</v>
      </c>
      <c r="E877" s="71">
        <f t="shared" ref="E877:E891" si="243">B877*0.83</f>
        <v>2556.5182335000004</v>
      </c>
      <c r="F877" s="73">
        <f t="shared" ref="F877:F891" si="244">B877*0.78</f>
        <v>2402.5111110000007</v>
      </c>
      <c r="G877" s="74">
        <f t="shared" ref="G877:G891" si="245">B877*0.73</f>
        <v>2248.5039885000006</v>
      </c>
    </row>
    <row r="878" spans="1:7" outlineLevel="1" x14ac:dyDescent="0.25">
      <c r="A878" s="12" t="s">
        <v>443</v>
      </c>
      <c r="B878" s="81">
        <v>3451.243950000001</v>
      </c>
      <c r="C878" s="106">
        <f t="shared" si="241"/>
        <v>3451.243950000001</v>
      </c>
      <c r="D878" s="68">
        <f t="shared" si="242"/>
        <v>3037.0946760000011</v>
      </c>
      <c r="E878" s="71">
        <f t="shared" si="243"/>
        <v>2864.5324785000007</v>
      </c>
      <c r="F878" s="73">
        <f t="shared" si="244"/>
        <v>2691.9702810000008</v>
      </c>
      <c r="G878" s="74">
        <f t="shared" si="245"/>
        <v>2519.4080835000004</v>
      </c>
    </row>
    <row r="879" spans="1:7" outlineLevel="1" x14ac:dyDescent="0.25">
      <c r="A879" s="12" t="s">
        <v>444</v>
      </c>
      <c r="B879" s="81">
        <v>4799.5794000000005</v>
      </c>
      <c r="C879" s="106">
        <f t="shared" si="241"/>
        <v>4799.5794000000005</v>
      </c>
      <c r="D879" s="68">
        <f t="shared" si="242"/>
        <v>4223.6298720000004</v>
      </c>
      <c r="E879" s="71">
        <f t="shared" si="243"/>
        <v>3983.6509020000003</v>
      </c>
      <c r="F879" s="73">
        <f t="shared" si="244"/>
        <v>3743.6719320000007</v>
      </c>
      <c r="G879" s="74">
        <f t="shared" si="245"/>
        <v>3503.6929620000001</v>
      </c>
    </row>
    <row r="880" spans="1:7" outlineLevel="1" x14ac:dyDescent="0.25">
      <c r="A880" s="12" t="s">
        <v>445</v>
      </c>
      <c r="B880" s="83">
        <v>4386</v>
      </c>
      <c r="C880" s="106">
        <f t="shared" si="241"/>
        <v>4386</v>
      </c>
      <c r="D880" s="68">
        <f t="shared" si="242"/>
        <v>3859.68</v>
      </c>
      <c r="E880" s="71">
        <f t="shared" si="243"/>
        <v>3640.3799999999997</v>
      </c>
      <c r="F880" s="73">
        <f t="shared" si="244"/>
        <v>3421.08</v>
      </c>
      <c r="G880" s="74">
        <f t="shared" si="245"/>
        <v>3201.7799999999997</v>
      </c>
    </row>
    <row r="881" spans="1:7" ht="22.5" outlineLevel="1" x14ac:dyDescent="0.25">
      <c r="A881" s="12" t="s">
        <v>446</v>
      </c>
      <c r="B881" s="81">
        <v>6778.787400000002</v>
      </c>
      <c r="C881" s="106">
        <f t="shared" si="241"/>
        <v>6778.787400000002</v>
      </c>
      <c r="D881" s="68">
        <f t="shared" si="242"/>
        <v>5965.3329120000017</v>
      </c>
      <c r="E881" s="71">
        <f t="shared" si="243"/>
        <v>5626.3935420000016</v>
      </c>
      <c r="F881" s="73">
        <f t="shared" si="244"/>
        <v>5287.4541720000016</v>
      </c>
      <c r="G881" s="74">
        <f t="shared" si="245"/>
        <v>4948.5148020000015</v>
      </c>
    </row>
    <row r="882" spans="1:7" outlineLevel="1" x14ac:dyDescent="0.25">
      <c r="A882" s="12" t="s">
        <v>447</v>
      </c>
      <c r="B882" s="81">
        <v>5386</v>
      </c>
      <c r="C882" s="106">
        <f t="shared" si="241"/>
        <v>5386</v>
      </c>
      <c r="D882" s="68">
        <f t="shared" si="242"/>
        <v>4739.68</v>
      </c>
      <c r="E882" s="71">
        <f t="shared" si="243"/>
        <v>4470.38</v>
      </c>
      <c r="F882" s="73">
        <f t="shared" si="244"/>
        <v>4201.08</v>
      </c>
      <c r="G882" s="74">
        <f t="shared" si="245"/>
        <v>3931.7799999999997</v>
      </c>
    </row>
    <row r="883" spans="1:7" outlineLevel="1" x14ac:dyDescent="0.25">
      <c r="A883" s="12" t="s">
        <v>448</v>
      </c>
      <c r="B883" s="81">
        <v>6778.787400000002</v>
      </c>
      <c r="C883" s="106">
        <f t="shared" si="241"/>
        <v>6778.787400000002</v>
      </c>
      <c r="D883" s="68">
        <f t="shared" si="242"/>
        <v>5965.3329120000017</v>
      </c>
      <c r="E883" s="71">
        <f t="shared" si="243"/>
        <v>5626.3935420000016</v>
      </c>
      <c r="F883" s="73">
        <f t="shared" si="244"/>
        <v>5287.4541720000016</v>
      </c>
      <c r="G883" s="74">
        <f t="shared" si="245"/>
        <v>4948.5148020000015</v>
      </c>
    </row>
    <row r="884" spans="1:7" outlineLevel="1" x14ac:dyDescent="0.25">
      <c r="A884" s="12" t="s">
        <v>449</v>
      </c>
      <c r="B884" s="81">
        <v>5789.1834000000008</v>
      </c>
      <c r="C884" s="106">
        <f t="shared" si="241"/>
        <v>5789.1834000000008</v>
      </c>
      <c r="D884" s="68">
        <f t="shared" si="242"/>
        <v>5094.4813920000006</v>
      </c>
      <c r="E884" s="71">
        <f t="shared" si="243"/>
        <v>4805.0222220000005</v>
      </c>
      <c r="F884" s="73">
        <f t="shared" si="244"/>
        <v>4515.5630520000004</v>
      </c>
      <c r="G884" s="74">
        <f t="shared" si="245"/>
        <v>4226.1038820000003</v>
      </c>
    </row>
    <row r="885" spans="1:7" outlineLevel="1" x14ac:dyDescent="0.25">
      <c r="A885" s="12" t="s">
        <v>450</v>
      </c>
      <c r="B885" s="81">
        <v>6655.0869000000021</v>
      </c>
      <c r="C885" s="106">
        <f t="shared" si="241"/>
        <v>6655.0869000000021</v>
      </c>
      <c r="D885" s="68">
        <f t="shared" si="242"/>
        <v>5856.4764720000021</v>
      </c>
      <c r="E885" s="71">
        <f t="shared" si="243"/>
        <v>5523.7221270000018</v>
      </c>
      <c r="F885" s="73">
        <f t="shared" si="244"/>
        <v>5190.9677820000015</v>
      </c>
      <c r="G885" s="74">
        <f t="shared" si="245"/>
        <v>4858.2134370000012</v>
      </c>
    </row>
    <row r="886" spans="1:7" outlineLevel="1" x14ac:dyDescent="0.25">
      <c r="A886" s="12" t="s">
        <v>451</v>
      </c>
      <c r="B886" s="81">
        <v>4935.64995</v>
      </c>
      <c r="C886" s="106">
        <f t="shared" si="241"/>
        <v>4935.64995</v>
      </c>
      <c r="D886" s="68">
        <f t="shared" si="242"/>
        <v>4343.371956</v>
      </c>
      <c r="E886" s="71">
        <f t="shared" si="243"/>
        <v>4096.5894584999996</v>
      </c>
      <c r="F886" s="73">
        <f t="shared" si="244"/>
        <v>3849.8069610000002</v>
      </c>
      <c r="G886" s="74">
        <f t="shared" si="245"/>
        <v>3603.0244634999999</v>
      </c>
    </row>
    <row r="887" spans="1:7" outlineLevel="1" x14ac:dyDescent="0.25">
      <c r="A887" s="12" t="s">
        <v>452</v>
      </c>
      <c r="B887" s="84">
        <v>11800</v>
      </c>
      <c r="C887" s="106">
        <f t="shared" si="241"/>
        <v>11800</v>
      </c>
      <c r="D887" s="68">
        <f t="shared" si="242"/>
        <v>10384</v>
      </c>
      <c r="E887" s="71">
        <f t="shared" si="243"/>
        <v>9794</v>
      </c>
      <c r="F887" s="73">
        <f t="shared" si="244"/>
        <v>9204</v>
      </c>
      <c r="G887" s="74">
        <f t="shared" si="245"/>
        <v>8614</v>
      </c>
    </row>
    <row r="888" spans="1:7" outlineLevel="1" x14ac:dyDescent="0.25">
      <c r="A888" s="12" t="s">
        <v>453</v>
      </c>
      <c r="B888" s="81">
        <v>6913.373544</v>
      </c>
      <c r="C888" s="106">
        <f t="shared" si="241"/>
        <v>6913.373544</v>
      </c>
      <c r="D888" s="68">
        <f t="shared" si="242"/>
        <v>6083.7687187199999</v>
      </c>
      <c r="E888" s="71">
        <f t="shared" si="243"/>
        <v>5738.1000415199996</v>
      </c>
      <c r="F888" s="73">
        <f t="shared" si="244"/>
        <v>5392.4313643200003</v>
      </c>
      <c r="G888" s="74">
        <f t="shared" si="245"/>
        <v>5046.76268712</v>
      </c>
    </row>
    <row r="889" spans="1:7" outlineLevel="1" x14ac:dyDescent="0.25">
      <c r="A889" s="12" t="s">
        <v>454</v>
      </c>
      <c r="B889" s="81">
        <v>8386.8939000000028</v>
      </c>
      <c r="C889" s="106">
        <f t="shared" si="241"/>
        <v>8386.8939000000028</v>
      </c>
      <c r="D889" s="68">
        <f t="shared" si="242"/>
        <v>7380.4666320000024</v>
      </c>
      <c r="E889" s="71">
        <f t="shared" si="243"/>
        <v>6961.1219370000017</v>
      </c>
      <c r="F889" s="73">
        <f t="shared" si="244"/>
        <v>6541.7772420000019</v>
      </c>
      <c r="G889" s="74">
        <f t="shared" si="245"/>
        <v>6122.4325470000022</v>
      </c>
    </row>
    <row r="890" spans="1:7" outlineLevel="1" x14ac:dyDescent="0.25">
      <c r="A890" s="12" t="s">
        <v>455</v>
      </c>
      <c r="B890" s="81">
        <v>13840.601544000003</v>
      </c>
      <c r="C890" s="106">
        <f t="shared" si="241"/>
        <v>13840.601544000003</v>
      </c>
      <c r="D890" s="68">
        <f t="shared" si="242"/>
        <v>12179.729358720002</v>
      </c>
      <c r="E890" s="71">
        <f t="shared" si="243"/>
        <v>11487.699281520001</v>
      </c>
      <c r="F890" s="73">
        <f t="shared" si="244"/>
        <v>10795.669204320002</v>
      </c>
      <c r="G890" s="74">
        <f t="shared" si="245"/>
        <v>10103.639127120001</v>
      </c>
    </row>
    <row r="891" spans="1:7" outlineLevel="1" x14ac:dyDescent="0.25">
      <c r="A891" s="12" t="s">
        <v>456</v>
      </c>
      <c r="B891" s="81">
        <v>13840.601544000003</v>
      </c>
      <c r="C891" s="106">
        <f t="shared" si="241"/>
        <v>13840.601544000003</v>
      </c>
      <c r="D891" s="68">
        <f t="shared" si="242"/>
        <v>12179.729358720002</v>
      </c>
      <c r="E891" s="71">
        <f t="shared" si="243"/>
        <v>11487.699281520001</v>
      </c>
      <c r="F891" s="73">
        <f t="shared" si="244"/>
        <v>10795.669204320002</v>
      </c>
      <c r="G891" s="74">
        <f t="shared" si="245"/>
        <v>10103.639127120001</v>
      </c>
    </row>
    <row r="892" spans="1:7" x14ac:dyDescent="0.25">
      <c r="A892" s="26"/>
      <c r="B892" s="53"/>
      <c r="C892" s="62"/>
      <c r="D892" s="50"/>
      <c r="E892" s="50"/>
      <c r="F892" s="50"/>
      <c r="G892" s="50"/>
    </row>
    <row r="893" spans="1:7" s="29" customFormat="1" ht="15.75" x14ac:dyDescent="0.25">
      <c r="A893" s="33" t="s">
        <v>457</v>
      </c>
      <c r="B893" s="57"/>
      <c r="C893" s="63"/>
      <c r="D893" s="114" t="s">
        <v>1679</v>
      </c>
      <c r="E893" s="114" t="s">
        <v>1680</v>
      </c>
      <c r="F893" s="114" t="s">
        <v>1681</v>
      </c>
      <c r="G893" s="114" t="s">
        <v>1682</v>
      </c>
    </row>
    <row r="894" spans="1:7" outlineLevel="1" x14ac:dyDescent="0.25">
      <c r="A894" s="12" t="s">
        <v>458</v>
      </c>
      <c r="B894" s="81">
        <v>2604</v>
      </c>
      <c r="C894" s="106">
        <f>B894</f>
        <v>2604</v>
      </c>
      <c r="D894" s="68">
        <f>B894*0.88</f>
        <v>2291.52</v>
      </c>
      <c r="E894" s="71">
        <f>B894*0.83</f>
        <v>2161.3199999999997</v>
      </c>
      <c r="F894" s="73">
        <f>B894*0.78</f>
        <v>2031.1200000000001</v>
      </c>
      <c r="G894" s="74">
        <f>B894*0.73</f>
        <v>1900.9199999999998</v>
      </c>
    </row>
    <row r="895" spans="1:7" outlineLevel="1" x14ac:dyDescent="0.25">
      <c r="A895" s="12" t="s">
        <v>459</v>
      </c>
      <c r="B895" s="81">
        <v>2944.0719000000004</v>
      </c>
      <c r="C895" s="106">
        <f t="shared" ref="C895:C909" si="246">B895</f>
        <v>2944.0719000000004</v>
      </c>
      <c r="D895" s="68">
        <f t="shared" ref="D895:D909" si="247">B895*0.88</f>
        <v>2590.7832720000001</v>
      </c>
      <c r="E895" s="71">
        <f t="shared" ref="E895:E909" si="248">B895*0.83</f>
        <v>2443.5796770000002</v>
      </c>
      <c r="F895" s="73">
        <f t="shared" ref="F895:F909" si="249">B895*0.78</f>
        <v>2296.3760820000002</v>
      </c>
      <c r="G895" s="74">
        <f t="shared" ref="G895:G909" si="250">B895*0.73</f>
        <v>2149.1724870000003</v>
      </c>
    </row>
    <row r="896" spans="1:7" outlineLevel="1" x14ac:dyDescent="0.25">
      <c r="A896" s="12" t="s">
        <v>460</v>
      </c>
      <c r="B896" s="81">
        <v>3698.6449500000008</v>
      </c>
      <c r="C896" s="106">
        <f t="shared" si="246"/>
        <v>3698.6449500000008</v>
      </c>
      <c r="D896" s="68">
        <f t="shared" si="247"/>
        <v>3254.8075560000007</v>
      </c>
      <c r="E896" s="71">
        <f t="shared" si="248"/>
        <v>3069.8753085000003</v>
      </c>
      <c r="F896" s="73">
        <f t="shared" si="249"/>
        <v>2884.9430610000009</v>
      </c>
      <c r="G896" s="74">
        <f t="shared" si="250"/>
        <v>2700.0108135000005</v>
      </c>
    </row>
    <row r="897" spans="1:7" ht="22.5" outlineLevel="1" x14ac:dyDescent="0.25">
      <c r="A897" s="12" t="s">
        <v>461</v>
      </c>
      <c r="B897" s="81">
        <v>3785.2353000000012</v>
      </c>
      <c r="C897" s="106">
        <f t="shared" si="246"/>
        <v>3785.2353000000012</v>
      </c>
      <c r="D897" s="68">
        <f t="shared" si="247"/>
        <v>3331.0070640000013</v>
      </c>
      <c r="E897" s="71">
        <f t="shared" si="248"/>
        <v>3141.7452990000006</v>
      </c>
      <c r="F897" s="73">
        <f t="shared" si="249"/>
        <v>2952.4835340000009</v>
      </c>
      <c r="G897" s="74">
        <f t="shared" si="250"/>
        <v>2763.2217690000007</v>
      </c>
    </row>
    <row r="898" spans="1:7" ht="22.5" outlineLevel="1" x14ac:dyDescent="0.25">
      <c r="A898" s="12" t="s">
        <v>462</v>
      </c>
      <c r="B898" s="81">
        <v>6736.0545000000002</v>
      </c>
      <c r="C898" s="106">
        <f t="shared" si="246"/>
        <v>6736.0545000000002</v>
      </c>
      <c r="D898" s="68">
        <f t="shared" si="247"/>
        <v>5927.7279600000002</v>
      </c>
      <c r="E898" s="71">
        <f t="shared" si="248"/>
        <v>5590.9252349999997</v>
      </c>
      <c r="F898" s="73">
        <f t="shared" si="249"/>
        <v>5254.1225100000001</v>
      </c>
      <c r="G898" s="74">
        <f t="shared" si="250"/>
        <v>4917.3197849999997</v>
      </c>
    </row>
    <row r="899" spans="1:7" outlineLevel="1" x14ac:dyDescent="0.25">
      <c r="A899" s="12" t="s">
        <v>463</v>
      </c>
      <c r="B899" s="81">
        <v>4790</v>
      </c>
      <c r="C899" s="106">
        <f t="shared" si="246"/>
        <v>4790</v>
      </c>
      <c r="D899" s="68">
        <f t="shared" si="247"/>
        <v>4215.2</v>
      </c>
      <c r="E899" s="71">
        <f t="shared" si="248"/>
        <v>3975.7</v>
      </c>
      <c r="F899" s="73">
        <f t="shared" si="249"/>
        <v>3736.2000000000003</v>
      </c>
      <c r="G899" s="74">
        <f t="shared" si="250"/>
        <v>3496.7</v>
      </c>
    </row>
    <row r="900" spans="1:7" outlineLevel="1" x14ac:dyDescent="0.25">
      <c r="A900" s="12" t="s">
        <v>464</v>
      </c>
      <c r="B900" s="81">
        <v>4675.8789000000006</v>
      </c>
      <c r="C900" s="106">
        <f t="shared" si="246"/>
        <v>4675.8789000000006</v>
      </c>
      <c r="D900" s="68">
        <f t="shared" si="247"/>
        <v>4114.7734320000009</v>
      </c>
      <c r="E900" s="71">
        <f t="shared" si="248"/>
        <v>3880.9794870000005</v>
      </c>
      <c r="F900" s="73">
        <f t="shared" si="249"/>
        <v>3647.1855420000006</v>
      </c>
      <c r="G900" s="74">
        <f t="shared" si="250"/>
        <v>3413.3915970000003</v>
      </c>
    </row>
    <row r="901" spans="1:7" ht="22.5" outlineLevel="1" x14ac:dyDescent="0.25">
      <c r="A901" s="12" t="s">
        <v>465</v>
      </c>
      <c r="B901" s="81">
        <v>6172.6549500000001</v>
      </c>
      <c r="C901" s="106">
        <f t="shared" si="246"/>
        <v>6172.6549500000001</v>
      </c>
      <c r="D901" s="68">
        <f t="shared" si="247"/>
        <v>5431.9363560000002</v>
      </c>
      <c r="E901" s="71">
        <f t="shared" si="248"/>
        <v>5123.3036084999994</v>
      </c>
      <c r="F901" s="73">
        <f t="shared" si="249"/>
        <v>4814.6708610000005</v>
      </c>
      <c r="G901" s="74">
        <f t="shared" si="250"/>
        <v>4506.0381134999998</v>
      </c>
    </row>
    <row r="902" spans="1:7" ht="22.5" outlineLevel="1" x14ac:dyDescent="0.25">
      <c r="A902" s="12" t="s">
        <v>466</v>
      </c>
      <c r="B902" s="81">
        <v>7860.6045000000004</v>
      </c>
      <c r="C902" s="106">
        <f t="shared" si="246"/>
        <v>7860.6045000000004</v>
      </c>
      <c r="D902" s="68">
        <f t="shared" si="247"/>
        <v>6917.3319600000004</v>
      </c>
      <c r="E902" s="71">
        <f t="shared" si="248"/>
        <v>6524.301735</v>
      </c>
      <c r="F902" s="73">
        <f t="shared" si="249"/>
        <v>6131.2715100000005</v>
      </c>
      <c r="G902" s="74">
        <f t="shared" si="250"/>
        <v>5738.2412850000001</v>
      </c>
    </row>
    <row r="903" spans="1:7" outlineLevel="1" x14ac:dyDescent="0.25">
      <c r="A903" s="12" t="s">
        <v>467</v>
      </c>
      <c r="B903" s="81">
        <v>6655.0869000000021</v>
      </c>
      <c r="C903" s="106">
        <f t="shared" si="246"/>
        <v>6655.0869000000021</v>
      </c>
      <c r="D903" s="68">
        <f t="shared" si="247"/>
        <v>5856.4764720000021</v>
      </c>
      <c r="E903" s="71">
        <f t="shared" si="248"/>
        <v>5523.7221270000018</v>
      </c>
      <c r="F903" s="73">
        <f t="shared" si="249"/>
        <v>5190.9677820000015</v>
      </c>
      <c r="G903" s="74">
        <f t="shared" si="250"/>
        <v>4858.2134370000012</v>
      </c>
    </row>
    <row r="904" spans="1:7" outlineLevel="1" x14ac:dyDescent="0.25">
      <c r="A904" s="12" t="s">
        <v>468</v>
      </c>
      <c r="B904" s="81">
        <v>6172.6549500000001</v>
      </c>
      <c r="C904" s="106">
        <f t="shared" si="246"/>
        <v>6172.6549500000001</v>
      </c>
      <c r="D904" s="68">
        <f t="shared" si="247"/>
        <v>5431.9363560000002</v>
      </c>
      <c r="E904" s="71">
        <f t="shared" si="248"/>
        <v>5123.3036084999994</v>
      </c>
      <c r="F904" s="73">
        <f t="shared" si="249"/>
        <v>4814.6708610000005</v>
      </c>
      <c r="G904" s="74">
        <f t="shared" si="250"/>
        <v>4506.0381134999998</v>
      </c>
    </row>
    <row r="905" spans="1:7" outlineLevel="1" x14ac:dyDescent="0.25">
      <c r="A905" s="12" t="s">
        <v>469</v>
      </c>
      <c r="B905" s="81">
        <v>12164.212368000002</v>
      </c>
      <c r="C905" s="106">
        <f t="shared" si="246"/>
        <v>12164.212368000002</v>
      </c>
      <c r="D905" s="68">
        <f t="shared" si="247"/>
        <v>10704.506883840002</v>
      </c>
      <c r="E905" s="71">
        <f t="shared" si="248"/>
        <v>10096.296265440002</v>
      </c>
      <c r="F905" s="73">
        <f t="shared" si="249"/>
        <v>9488.0856470400013</v>
      </c>
      <c r="G905" s="74">
        <f t="shared" si="250"/>
        <v>8879.8750286400009</v>
      </c>
    </row>
    <row r="906" spans="1:7" outlineLevel="1" x14ac:dyDescent="0.25">
      <c r="A906" s="12" t="s">
        <v>470</v>
      </c>
      <c r="B906" s="81">
        <v>8881.6959000000024</v>
      </c>
      <c r="C906" s="106">
        <f t="shared" si="246"/>
        <v>8881.6959000000024</v>
      </c>
      <c r="D906" s="68">
        <f t="shared" si="247"/>
        <v>7815.8923920000025</v>
      </c>
      <c r="E906" s="71">
        <f t="shared" si="248"/>
        <v>7371.8075970000018</v>
      </c>
      <c r="F906" s="73">
        <f t="shared" si="249"/>
        <v>6927.722802000002</v>
      </c>
      <c r="G906" s="74">
        <f t="shared" si="250"/>
        <v>6483.6380070000014</v>
      </c>
    </row>
    <row r="907" spans="1:7" outlineLevel="1" x14ac:dyDescent="0.25">
      <c r="A907" s="12" t="s">
        <v>471</v>
      </c>
      <c r="B907" s="81">
        <v>13715.911440000003</v>
      </c>
      <c r="C907" s="106">
        <f t="shared" si="246"/>
        <v>13715.911440000003</v>
      </c>
      <c r="D907" s="68">
        <f t="shared" si="247"/>
        <v>12070.002067200003</v>
      </c>
      <c r="E907" s="71">
        <f t="shared" si="248"/>
        <v>11384.206495200002</v>
      </c>
      <c r="F907" s="73">
        <f t="shared" si="249"/>
        <v>10698.410923200003</v>
      </c>
      <c r="G907" s="74">
        <f t="shared" si="250"/>
        <v>10012.615351200002</v>
      </c>
    </row>
    <row r="908" spans="1:7" outlineLevel="1" x14ac:dyDescent="0.25">
      <c r="A908" s="12" t="s">
        <v>472</v>
      </c>
      <c r="B908" s="81">
        <v>297.17808120000007</v>
      </c>
      <c r="C908" s="106">
        <f t="shared" si="246"/>
        <v>297.17808120000007</v>
      </c>
      <c r="D908" s="68">
        <f t="shared" si="247"/>
        <v>261.51671145600005</v>
      </c>
      <c r="E908" s="71">
        <f t="shared" si="248"/>
        <v>246.65780739600004</v>
      </c>
      <c r="F908" s="73">
        <f t="shared" si="249"/>
        <v>231.79890333600005</v>
      </c>
      <c r="G908" s="74">
        <f t="shared" si="250"/>
        <v>216.93999927600004</v>
      </c>
    </row>
    <row r="909" spans="1:7" outlineLevel="1" x14ac:dyDescent="0.25">
      <c r="A909" s="12" t="s">
        <v>473</v>
      </c>
      <c r="B909" s="81">
        <v>335.00074608000011</v>
      </c>
      <c r="C909" s="106">
        <f t="shared" si="246"/>
        <v>335.00074608000011</v>
      </c>
      <c r="D909" s="68">
        <f t="shared" si="247"/>
        <v>294.80065655040011</v>
      </c>
      <c r="E909" s="71">
        <f t="shared" si="248"/>
        <v>278.05061924640006</v>
      </c>
      <c r="F909" s="73">
        <f t="shared" si="249"/>
        <v>261.30058194240007</v>
      </c>
      <c r="G909" s="74">
        <f t="shared" si="250"/>
        <v>244.55054463840008</v>
      </c>
    </row>
    <row r="910" spans="1:7" x14ac:dyDescent="0.25">
      <c r="A910" s="26"/>
      <c r="B910" s="53"/>
      <c r="C910" s="62"/>
      <c r="D910" s="50"/>
      <c r="E910" s="50"/>
      <c r="F910" s="50"/>
      <c r="G910" s="50"/>
    </row>
    <row r="911" spans="1:7" s="29" customFormat="1" ht="15.75" x14ac:dyDescent="0.25">
      <c r="A911" s="33" t="s">
        <v>474</v>
      </c>
      <c r="B911" s="132"/>
      <c r="C911" s="114"/>
      <c r="D911" s="114" t="s">
        <v>1679</v>
      </c>
      <c r="E911" s="114" t="s">
        <v>1680</v>
      </c>
      <c r="F911" s="114" t="s">
        <v>1681</v>
      </c>
      <c r="G911" s="114" t="s">
        <v>1682</v>
      </c>
    </row>
    <row r="912" spans="1:7" outlineLevel="1" x14ac:dyDescent="0.25">
      <c r="A912" s="13" t="s">
        <v>475</v>
      </c>
      <c r="B912" s="81">
        <v>5964</v>
      </c>
      <c r="C912" s="106">
        <f>B912</f>
        <v>5964</v>
      </c>
      <c r="D912" s="68">
        <f>B912*0.88</f>
        <v>5248.32</v>
      </c>
      <c r="E912" s="71">
        <f>B912*0.83</f>
        <v>4950.12</v>
      </c>
      <c r="F912" s="73">
        <f>B912*0.78</f>
        <v>4651.92</v>
      </c>
      <c r="G912" s="74">
        <f>B912*0.73</f>
        <v>4353.72</v>
      </c>
    </row>
    <row r="913" spans="1:7" outlineLevel="1" x14ac:dyDescent="0.25">
      <c r="A913" s="12" t="s">
        <v>476</v>
      </c>
      <c r="B913" s="81">
        <v>5964</v>
      </c>
      <c r="C913" s="106">
        <f t="shared" ref="C913:C921" si="251">B913</f>
        <v>5964</v>
      </c>
      <c r="D913" s="68">
        <f t="shared" ref="D913:D921" si="252">B913*0.88</f>
        <v>5248.32</v>
      </c>
      <c r="E913" s="71">
        <f t="shared" ref="E913:E921" si="253">B913*0.83</f>
        <v>4950.12</v>
      </c>
      <c r="F913" s="73">
        <f t="shared" ref="F913:F921" si="254">B913*0.78</f>
        <v>4651.92</v>
      </c>
      <c r="G913" s="74">
        <f t="shared" ref="G913:G921" si="255">B913*0.73</f>
        <v>4353.72</v>
      </c>
    </row>
    <row r="914" spans="1:7" outlineLevel="1" x14ac:dyDescent="0.25">
      <c r="A914" s="12" t="s">
        <v>477</v>
      </c>
      <c r="B914" s="81">
        <v>9883.6699500000013</v>
      </c>
      <c r="C914" s="106">
        <f t="shared" si="251"/>
        <v>9883.6699500000013</v>
      </c>
      <c r="D914" s="68">
        <f t="shared" si="252"/>
        <v>8697.6295560000017</v>
      </c>
      <c r="E914" s="71">
        <f t="shared" si="253"/>
        <v>8203.4460585000015</v>
      </c>
      <c r="F914" s="73">
        <f t="shared" si="254"/>
        <v>7709.2625610000014</v>
      </c>
      <c r="G914" s="74">
        <f t="shared" si="255"/>
        <v>7215.0790635000012</v>
      </c>
    </row>
    <row r="915" spans="1:7" outlineLevel="1" x14ac:dyDescent="0.25">
      <c r="A915" s="12" t="s">
        <v>478</v>
      </c>
      <c r="B915" s="85">
        <v>7990</v>
      </c>
      <c r="C915" s="106">
        <f t="shared" si="251"/>
        <v>7990</v>
      </c>
      <c r="D915" s="68">
        <f t="shared" si="252"/>
        <v>7031.2</v>
      </c>
      <c r="E915" s="71">
        <f t="shared" si="253"/>
        <v>6631.7</v>
      </c>
      <c r="F915" s="73">
        <f t="shared" si="254"/>
        <v>6232.2</v>
      </c>
      <c r="G915" s="74">
        <f t="shared" si="255"/>
        <v>5832.7</v>
      </c>
    </row>
    <row r="916" spans="1:7" outlineLevel="1" x14ac:dyDescent="0.25">
      <c r="A916" s="12" t="s">
        <v>479</v>
      </c>
      <c r="B916" s="81">
        <v>13483.354500000003</v>
      </c>
      <c r="C916" s="106">
        <f t="shared" si="251"/>
        <v>13483.354500000003</v>
      </c>
      <c r="D916" s="68">
        <f t="shared" si="252"/>
        <v>11865.351960000004</v>
      </c>
      <c r="E916" s="71">
        <f t="shared" si="253"/>
        <v>11191.184235000002</v>
      </c>
      <c r="F916" s="73">
        <f t="shared" si="254"/>
        <v>10517.016510000003</v>
      </c>
      <c r="G916" s="74">
        <f t="shared" si="255"/>
        <v>9842.848785000002</v>
      </c>
    </row>
    <row r="917" spans="1:7" outlineLevel="1" x14ac:dyDescent="0.25">
      <c r="A917" s="12" t="s">
        <v>480</v>
      </c>
      <c r="B917" s="81">
        <v>13483.354500000003</v>
      </c>
      <c r="C917" s="106">
        <f t="shared" si="251"/>
        <v>13483.354500000003</v>
      </c>
      <c r="D917" s="68">
        <f t="shared" si="252"/>
        <v>11865.351960000004</v>
      </c>
      <c r="E917" s="71">
        <f t="shared" si="253"/>
        <v>11191.184235000002</v>
      </c>
      <c r="F917" s="73">
        <f t="shared" si="254"/>
        <v>10517.016510000003</v>
      </c>
      <c r="G917" s="74">
        <f t="shared" si="255"/>
        <v>9842.848785000002</v>
      </c>
    </row>
    <row r="918" spans="1:7" outlineLevel="1" x14ac:dyDescent="0.25">
      <c r="A918" s="12" t="s">
        <v>481</v>
      </c>
      <c r="B918" s="85">
        <v>12480</v>
      </c>
      <c r="C918" s="106">
        <f t="shared" si="251"/>
        <v>12480</v>
      </c>
      <c r="D918" s="68">
        <f t="shared" si="252"/>
        <v>10982.4</v>
      </c>
      <c r="E918" s="71">
        <f t="shared" si="253"/>
        <v>10358.4</v>
      </c>
      <c r="F918" s="73">
        <f t="shared" si="254"/>
        <v>9734.4</v>
      </c>
      <c r="G918" s="74">
        <f t="shared" si="255"/>
        <v>9110.4</v>
      </c>
    </row>
    <row r="919" spans="1:7" outlineLevel="1" x14ac:dyDescent="0.25">
      <c r="A919" s="12" t="s">
        <v>482</v>
      </c>
      <c r="B919" s="81">
        <v>18431.374499999998</v>
      </c>
      <c r="C919" s="106">
        <f t="shared" si="251"/>
        <v>18431.374499999998</v>
      </c>
      <c r="D919" s="68">
        <f t="shared" si="252"/>
        <v>16219.609559999999</v>
      </c>
      <c r="E919" s="71">
        <f t="shared" si="253"/>
        <v>15298.040834999998</v>
      </c>
      <c r="F919" s="73">
        <f t="shared" si="254"/>
        <v>14376.472109999999</v>
      </c>
      <c r="G919" s="74">
        <f t="shared" si="255"/>
        <v>13454.903384999998</v>
      </c>
    </row>
    <row r="920" spans="1:7" outlineLevel="1" x14ac:dyDescent="0.25">
      <c r="A920" s="12" t="s">
        <v>483</v>
      </c>
      <c r="B920" s="85">
        <v>14480</v>
      </c>
      <c r="C920" s="106">
        <f t="shared" si="251"/>
        <v>14480</v>
      </c>
      <c r="D920" s="68">
        <f t="shared" si="252"/>
        <v>12742.4</v>
      </c>
      <c r="E920" s="71">
        <f t="shared" si="253"/>
        <v>12018.4</v>
      </c>
      <c r="F920" s="73">
        <f t="shared" si="254"/>
        <v>11294.4</v>
      </c>
      <c r="G920" s="74">
        <f t="shared" si="255"/>
        <v>10570.4</v>
      </c>
    </row>
    <row r="921" spans="1:7" outlineLevel="1" x14ac:dyDescent="0.25">
      <c r="A921" s="12" t="s">
        <v>484</v>
      </c>
      <c r="B921" s="81">
        <v>23255.694</v>
      </c>
      <c r="C921" s="106">
        <f t="shared" si="251"/>
        <v>23255.694</v>
      </c>
      <c r="D921" s="68">
        <f t="shared" si="252"/>
        <v>20465.010719999998</v>
      </c>
      <c r="E921" s="71">
        <f t="shared" si="253"/>
        <v>19302.226019999998</v>
      </c>
      <c r="F921" s="73">
        <f t="shared" si="254"/>
        <v>18139.441320000002</v>
      </c>
      <c r="G921" s="74">
        <f t="shared" si="255"/>
        <v>16976.656619999998</v>
      </c>
    </row>
    <row r="922" spans="1:7" x14ac:dyDescent="0.25">
      <c r="A922" s="26"/>
      <c r="B922" s="53"/>
      <c r="C922" s="62"/>
      <c r="D922" s="50"/>
      <c r="E922" s="50"/>
      <c r="F922" s="50"/>
      <c r="G922" s="50"/>
    </row>
    <row r="923" spans="1:7" s="29" customFormat="1" ht="15.75" x14ac:dyDescent="0.25">
      <c r="A923" s="33" t="s">
        <v>485</v>
      </c>
      <c r="B923" s="132"/>
      <c r="C923" s="114"/>
      <c r="D923" s="114" t="s">
        <v>1679</v>
      </c>
      <c r="E923" s="114" t="s">
        <v>1680</v>
      </c>
      <c r="F923" s="114" t="s">
        <v>1681</v>
      </c>
      <c r="G923" s="114" t="s">
        <v>1682</v>
      </c>
    </row>
    <row r="924" spans="1:7" outlineLevel="1" x14ac:dyDescent="0.25">
      <c r="A924" s="12" t="s">
        <v>486</v>
      </c>
      <c r="B924" s="81">
        <v>8389.5</v>
      </c>
      <c r="C924" s="106">
        <f>B924</f>
        <v>8389.5</v>
      </c>
      <c r="D924" s="68">
        <f>B924*0.88</f>
        <v>7382.76</v>
      </c>
      <c r="E924" s="71">
        <f>B924*0.83</f>
        <v>6963.2849999999999</v>
      </c>
      <c r="F924" s="73">
        <f>B924*0.78</f>
        <v>6543.81</v>
      </c>
      <c r="G924" s="74">
        <f>B924*0.73</f>
        <v>6124.335</v>
      </c>
    </row>
    <row r="925" spans="1:7" outlineLevel="1" x14ac:dyDescent="0.25">
      <c r="A925" s="12" t="s">
        <v>487</v>
      </c>
      <c r="B925" s="81">
        <v>13483.354500000003</v>
      </c>
      <c r="C925" s="106">
        <f t="shared" ref="C925:C932" si="256">B925</f>
        <v>13483.354500000003</v>
      </c>
      <c r="D925" s="68">
        <f t="shared" ref="D925:D932" si="257">B925*0.88</f>
        <v>11865.351960000004</v>
      </c>
      <c r="E925" s="71">
        <f t="shared" ref="E925:E932" si="258">B925*0.83</f>
        <v>11191.184235000002</v>
      </c>
      <c r="F925" s="73">
        <f t="shared" ref="F925:F932" si="259">B925*0.78</f>
        <v>10517.016510000003</v>
      </c>
      <c r="G925" s="74">
        <f t="shared" ref="G925:G932" si="260">B925*0.73</f>
        <v>9842.848785000002</v>
      </c>
    </row>
    <row r="926" spans="1:7" outlineLevel="1" x14ac:dyDescent="0.25">
      <c r="A926" s="12" t="s">
        <v>488</v>
      </c>
      <c r="B926" s="81">
        <v>11120.674950000001</v>
      </c>
      <c r="C926" s="106">
        <f t="shared" si="256"/>
        <v>11120.674950000001</v>
      </c>
      <c r="D926" s="68">
        <f t="shared" si="257"/>
        <v>9786.193956000001</v>
      </c>
      <c r="E926" s="71">
        <f t="shared" si="258"/>
        <v>9230.1602084999995</v>
      </c>
      <c r="F926" s="73">
        <f t="shared" si="259"/>
        <v>8674.1264609999998</v>
      </c>
      <c r="G926" s="74">
        <f t="shared" si="260"/>
        <v>8118.0927135000002</v>
      </c>
    </row>
    <row r="927" spans="1:7" outlineLevel="1" x14ac:dyDescent="0.25">
      <c r="A927" s="12" t="s">
        <v>489</v>
      </c>
      <c r="B927" s="81">
        <v>18431.374499999998</v>
      </c>
      <c r="C927" s="106">
        <f t="shared" si="256"/>
        <v>18431.374499999998</v>
      </c>
      <c r="D927" s="68">
        <f t="shared" si="257"/>
        <v>16219.609559999999</v>
      </c>
      <c r="E927" s="71">
        <f t="shared" si="258"/>
        <v>15298.040834999998</v>
      </c>
      <c r="F927" s="73">
        <f t="shared" si="259"/>
        <v>14376.472109999999</v>
      </c>
      <c r="G927" s="74">
        <f t="shared" si="260"/>
        <v>13454.903384999998</v>
      </c>
    </row>
    <row r="928" spans="1:7" outlineLevel="1" x14ac:dyDescent="0.25">
      <c r="A928" s="12" t="s">
        <v>490</v>
      </c>
      <c r="B928" s="81">
        <v>18431.374499999998</v>
      </c>
      <c r="C928" s="106">
        <f t="shared" si="256"/>
        <v>18431.374499999998</v>
      </c>
      <c r="D928" s="68">
        <f t="shared" si="257"/>
        <v>16219.609559999999</v>
      </c>
      <c r="E928" s="71">
        <f t="shared" si="258"/>
        <v>15298.040834999998</v>
      </c>
      <c r="F928" s="73">
        <f t="shared" si="259"/>
        <v>14376.472109999999</v>
      </c>
      <c r="G928" s="74">
        <f t="shared" si="260"/>
        <v>13454.903384999998</v>
      </c>
    </row>
    <row r="929" spans="1:7" outlineLevel="1" x14ac:dyDescent="0.25">
      <c r="A929" s="12" t="s">
        <v>491</v>
      </c>
      <c r="B929" s="81">
        <v>19668.379500000003</v>
      </c>
      <c r="C929" s="106">
        <f t="shared" si="256"/>
        <v>19668.379500000003</v>
      </c>
      <c r="D929" s="68">
        <f t="shared" si="257"/>
        <v>17308.173960000004</v>
      </c>
      <c r="E929" s="71">
        <f t="shared" si="258"/>
        <v>16324.754985000001</v>
      </c>
      <c r="F929" s="73">
        <f t="shared" si="259"/>
        <v>15341.336010000003</v>
      </c>
      <c r="G929" s="74">
        <f t="shared" si="260"/>
        <v>14357.917035000002</v>
      </c>
    </row>
    <row r="930" spans="1:7" outlineLevel="1" x14ac:dyDescent="0.25">
      <c r="A930" s="12" t="s">
        <v>492</v>
      </c>
      <c r="B930" s="81">
        <v>25964.734950000005</v>
      </c>
      <c r="C930" s="106">
        <f t="shared" si="256"/>
        <v>25964.734950000005</v>
      </c>
      <c r="D930" s="68">
        <f t="shared" si="257"/>
        <v>22848.966756000005</v>
      </c>
      <c r="E930" s="71">
        <f t="shared" si="258"/>
        <v>21550.730008500002</v>
      </c>
      <c r="F930" s="73">
        <f t="shared" si="259"/>
        <v>20252.493261000003</v>
      </c>
      <c r="G930" s="74">
        <f t="shared" si="260"/>
        <v>18954.256513500004</v>
      </c>
    </row>
    <row r="931" spans="1:7" outlineLevel="1" x14ac:dyDescent="0.25">
      <c r="A931" s="12" t="s">
        <v>493</v>
      </c>
      <c r="B931" s="81">
        <v>19900</v>
      </c>
      <c r="C931" s="106">
        <f t="shared" si="256"/>
        <v>19900</v>
      </c>
      <c r="D931" s="68">
        <f t="shared" si="257"/>
        <v>17512</v>
      </c>
      <c r="E931" s="71">
        <f t="shared" si="258"/>
        <v>16517</v>
      </c>
      <c r="F931" s="73">
        <f t="shared" si="259"/>
        <v>15522</v>
      </c>
      <c r="G931" s="74">
        <f t="shared" si="260"/>
        <v>14527</v>
      </c>
    </row>
    <row r="932" spans="1:7" outlineLevel="1" x14ac:dyDescent="0.25">
      <c r="A932" s="12" t="s">
        <v>494</v>
      </c>
      <c r="B932" s="81">
        <v>28327.414500000006</v>
      </c>
      <c r="C932" s="106">
        <f t="shared" si="256"/>
        <v>28327.414500000006</v>
      </c>
      <c r="D932" s="68">
        <f t="shared" si="257"/>
        <v>24928.124760000006</v>
      </c>
      <c r="E932" s="71">
        <f t="shared" si="258"/>
        <v>23511.754035000005</v>
      </c>
      <c r="F932" s="73">
        <f t="shared" si="259"/>
        <v>22095.383310000005</v>
      </c>
      <c r="G932" s="74">
        <f t="shared" si="260"/>
        <v>20679.012585000004</v>
      </c>
    </row>
    <row r="933" spans="1:7" x14ac:dyDescent="0.25">
      <c r="C933" s="62"/>
      <c r="D933" s="50"/>
      <c r="E933" s="50"/>
      <c r="F933" s="50"/>
      <c r="G933" s="50"/>
    </row>
    <row r="934" spans="1:7" s="29" customFormat="1" ht="15.75" x14ac:dyDescent="0.25">
      <c r="A934" s="33" t="s">
        <v>495</v>
      </c>
      <c r="B934" s="132"/>
      <c r="C934" s="114"/>
      <c r="D934" s="114" t="s">
        <v>1679</v>
      </c>
      <c r="E934" s="114" t="s">
        <v>1680</v>
      </c>
      <c r="F934" s="114" t="s">
        <v>1681</v>
      </c>
      <c r="G934" s="114" t="s">
        <v>1682</v>
      </c>
    </row>
    <row r="935" spans="1:7" outlineLevel="1" x14ac:dyDescent="0.25">
      <c r="A935" s="12" t="s">
        <v>496</v>
      </c>
      <c r="B935" s="81">
        <v>9883.6699500000013</v>
      </c>
      <c r="C935" s="106">
        <f>B935</f>
        <v>9883.6699500000013</v>
      </c>
      <c r="D935" s="68">
        <f>B935*0.88</f>
        <v>8697.6295560000017</v>
      </c>
      <c r="E935" s="71">
        <f>B935*0.83</f>
        <v>8203.4460585000015</v>
      </c>
      <c r="F935" s="73">
        <f>B935*0.78</f>
        <v>7709.2625610000014</v>
      </c>
      <c r="G935" s="74">
        <f>B935*0.73</f>
        <v>7215.0790635000012</v>
      </c>
    </row>
    <row r="936" spans="1:7" outlineLevel="1" x14ac:dyDescent="0.25">
      <c r="A936" s="12" t="s">
        <v>497</v>
      </c>
      <c r="B936" s="81">
        <v>12455.155944000004</v>
      </c>
      <c r="C936" s="106">
        <f t="shared" ref="C936:C938" si="261">B936</f>
        <v>12455.155944000004</v>
      </c>
      <c r="D936" s="68">
        <f t="shared" ref="D936:D938" si="262">B936*0.88</f>
        <v>10960.537230720003</v>
      </c>
      <c r="E936" s="71">
        <f t="shared" ref="E936:E938" si="263">B936*0.83</f>
        <v>10337.779433520003</v>
      </c>
      <c r="F936" s="73">
        <f t="shared" ref="F936:F938" si="264">B936*0.78</f>
        <v>9715.0216363200034</v>
      </c>
      <c r="G936" s="74">
        <f t="shared" ref="G936:G938" si="265">B936*0.73</f>
        <v>9092.2638391200016</v>
      </c>
    </row>
    <row r="937" spans="1:7" outlineLevel="1" x14ac:dyDescent="0.25">
      <c r="A937" s="12" t="s">
        <v>498</v>
      </c>
      <c r="B937" s="81">
        <v>19900</v>
      </c>
      <c r="C937" s="106">
        <f t="shared" si="261"/>
        <v>19900</v>
      </c>
      <c r="D937" s="68">
        <f t="shared" si="262"/>
        <v>17512</v>
      </c>
      <c r="E937" s="71">
        <f t="shared" si="263"/>
        <v>16517</v>
      </c>
      <c r="F937" s="73">
        <f t="shared" si="264"/>
        <v>15522</v>
      </c>
      <c r="G937" s="74">
        <f t="shared" si="265"/>
        <v>14527</v>
      </c>
    </row>
    <row r="938" spans="1:7" outlineLevel="1" x14ac:dyDescent="0.25">
      <c r="A938" s="12" t="s">
        <v>499</v>
      </c>
      <c r="B938" s="85">
        <v>21900</v>
      </c>
      <c r="C938" s="106">
        <f t="shared" si="261"/>
        <v>21900</v>
      </c>
      <c r="D938" s="68">
        <f t="shared" si="262"/>
        <v>19272</v>
      </c>
      <c r="E938" s="71">
        <f t="shared" si="263"/>
        <v>18177</v>
      </c>
      <c r="F938" s="73">
        <f t="shared" si="264"/>
        <v>17082</v>
      </c>
      <c r="G938" s="74">
        <f t="shared" si="265"/>
        <v>15987</v>
      </c>
    </row>
    <row r="939" spans="1:7" x14ac:dyDescent="0.25">
      <c r="A939" s="26"/>
      <c r="B939" s="53"/>
      <c r="C939" s="62"/>
      <c r="D939" s="50"/>
      <c r="E939" s="50"/>
      <c r="F939" s="50"/>
      <c r="G939" s="50"/>
    </row>
    <row r="940" spans="1:7" s="29" customFormat="1" ht="15.75" x14ac:dyDescent="0.25">
      <c r="A940" s="33" t="s">
        <v>500</v>
      </c>
      <c r="B940" s="132"/>
      <c r="C940" s="114"/>
      <c r="D940" s="114" t="s">
        <v>1679</v>
      </c>
      <c r="E940" s="114" t="s">
        <v>1680</v>
      </c>
      <c r="F940" s="114" t="s">
        <v>1681</v>
      </c>
      <c r="G940" s="114" t="s">
        <v>1682</v>
      </c>
    </row>
    <row r="941" spans="1:7" outlineLevel="1" x14ac:dyDescent="0.25">
      <c r="A941" s="12" t="s">
        <v>501</v>
      </c>
      <c r="B941" s="81">
        <v>11850.507900000001</v>
      </c>
      <c r="C941" s="106">
        <f>B941</f>
        <v>11850.507900000001</v>
      </c>
      <c r="D941" s="68">
        <f>B941*0.88</f>
        <v>10428.446952</v>
      </c>
      <c r="E941" s="71">
        <f>B941*0.83</f>
        <v>9835.9215569999997</v>
      </c>
      <c r="F941" s="73">
        <f>B941*0.78</f>
        <v>9243.3961620000009</v>
      </c>
      <c r="G941" s="74">
        <f>B941*0.73</f>
        <v>8650.8707670000003</v>
      </c>
    </row>
    <row r="942" spans="1:7" outlineLevel="1" x14ac:dyDescent="0.25">
      <c r="A942" s="12" t="s">
        <v>502</v>
      </c>
      <c r="B942" s="81">
        <v>16195.859064000004</v>
      </c>
      <c r="C942" s="106">
        <f t="shared" ref="C942:C949" si="266">B942</f>
        <v>16195.859064000004</v>
      </c>
      <c r="D942" s="68">
        <f t="shared" ref="D942:D949" si="267">B942*0.88</f>
        <v>14252.355976320003</v>
      </c>
      <c r="E942" s="71">
        <f t="shared" ref="E942:E949" si="268">B942*0.83</f>
        <v>13442.563023120003</v>
      </c>
      <c r="F942" s="73">
        <f t="shared" ref="F942:F949" si="269">B942*0.78</f>
        <v>12632.770069920003</v>
      </c>
      <c r="G942" s="74">
        <f t="shared" ref="G942:G949" si="270">B942*0.73</f>
        <v>11822.977116720003</v>
      </c>
    </row>
    <row r="943" spans="1:7" outlineLevel="1" x14ac:dyDescent="0.25">
      <c r="A943" s="12" t="s">
        <v>503</v>
      </c>
      <c r="B943" s="81">
        <v>14720.359500000002</v>
      </c>
      <c r="C943" s="106">
        <f t="shared" si="266"/>
        <v>14720.359500000002</v>
      </c>
      <c r="D943" s="68">
        <f t="shared" si="267"/>
        <v>12953.916360000003</v>
      </c>
      <c r="E943" s="71">
        <f t="shared" si="268"/>
        <v>12217.898385</v>
      </c>
      <c r="F943" s="73">
        <f t="shared" si="269"/>
        <v>11481.880410000002</v>
      </c>
      <c r="G943" s="74">
        <f t="shared" si="270"/>
        <v>10745.862435000001</v>
      </c>
    </row>
    <row r="944" spans="1:7" outlineLevel="1" x14ac:dyDescent="0.25">
      <c r="A944" s="12" t="s">
        <v>504</v>
      </c>
      <c r="B944" s="81">
        <v>20905.3845</v>
      </c>
      <c r="C944" s="106">
        <f t="shared" si="266"/>
        <v>20905.3845</v>
      </c>
      <c r="D944" s="68">
        <f t="shared" si="267"/>
        <v>18396.738359999999</v>
      </c>
      <c r="E944" s="71">
        <f t="shared" si="268"/>
        <v>17351.469134999999</v>
      </c>
      <c r="F944" s="73">
        <f t="shared" si="269"/>
        <v>16306.199910000001</v>
      </c>
      <c r="G944" s="74">
        <f t="shared" si="270"/>
        <v>15260.930684999999</v>
      </c>
    </row>
    <row r="945" spans="1:7" outlineLevel="1" x14ac:dyDescent="0.25">
      <c r="A945" s="12" t="s">
        <v>505</v>
      </c>
      <c r="B945" s="81">
        <v>20905.3845</v>
      </c>
      <c r="C945" s="106">
        <f t="shared" si="266"/>
        <v>20905.3845</v>
      </c>
      <c r="D945" s="68">
        <f t="shared" si="267"/>
        <v>18396.738359999999</v>
      </c>
      <c r="E945" s="71">
        <f t="shared" si="268"/>
        <v>17351.469134999999</v>
      </c>
      <c r="F945" s="73">
        <f t="shared" si="269"/>
        <v>16306.199910000001</v>
      </c>
      <c r="G945" s="74">
        <f t="shared" si="270"/>
        <v>15260.930684999999</v>
      </c>
    </row>
    <row r="946" spans="1:7" outlineLevel="1" x14ac:dyDescent="0.25">
      <c r="A946" s="12" t="s">
        <v>506</v>
      </c>
      <c r="B946" s="81">
        <v>26966.709000000006</v>
      </c>
      <c r="C946" s="106">
        <f t="shared" si="266"/>
        <v>26966.709000000006</v>
      </c>
      <c r="D946" s="68">
        <f t="shared" si="267"/>
        <v>23730.703920000007</v>
      </c>
      <c r="E946" s="71">
        <f t="shared" si="268"/>
        <v>22382.368470000005</v>
      </c>
      <c r="F946" s="73">
        <f t="shared" si="269"/>
        <v>21034.033020000006</v>
      </c>
      <c r="G946" s="74">
        <f t="shared" si="270"/>
        <v>19685.697570000004</v>
      </c>
    </row>
    <row r="947" spans="1:7" outlineLevel="1" x14ac:dyDescent="0.25">
      <c r="A947" s="12" t="s">
        <v>507</v>
      </c>
      <c r="B947" s="81">
        <v>31914.729000000003</v>
      </c>
      <c r="C947" s="106">
        <f t="shared" si="266"/>
        <v>31914.729000000003</v>
      </c>
      <c r="D947" s="68">
        <f t="shared" si="267"/>
        <v>28084.961520000004</v>
      </c>
      <c r="E947" s="71">
        <f t="shared" si="268"/>
        <v>26489.22507</v>
      </c>
      <c r="F947" s="73">
        <f t="shared" si="269"/>
        <v>24893.488620000004</v>
      </c>
      <c r="G947" s="74">
        <f t="shared" si="270"/>
        <v>23297.752170000003</v>
      </c>
    </row>
    <row r="948" spans="1:7" outlineLevel="1" x14ac:dyDescent="0.25">
      <c r="A948" s="12" t="s">
        <v>508</v>
      </c>
      <c r="B948" s="81">
        <v>29193.318000000007</v>
      </c>
      <c r="C948" s="106">
        <f t="shared" si="266"/>
        <v>29193.318000000007</v>
      </c>
      <c r="D948" s="68">
        <f t="shared" si="267"/>
        <v>25690.119840000007</v>
      </c>
      <c r="E948" s="71">
        <f t="shared" si="268"/>
        <v>24230.453940000003</v>
      </c>
      <c r="F948" s="73">
        <f t="shared" si="269"/>
        <v>22770.788040000007</v>
      </c>
      <c r="G948" s="74">
        <f t="shared" si="270"/>
        <v>21311.122140000003</v>
      </c>
    </row>
    <row r="949" spans="1:7" outlineLevel="1" x14ac:dyDescent="0.25">
      <c r="A949" s="12" t="s">
        <v>509</v>
      </c>
      <c r="B949" s="81">
        <v>38515.387680000014</v>
      </c>
      <c r="C949" s="106">
        <f t="shared" si="266"/>
        <v>38515.387680000014</v>
      </c>
      <c r="D949" s="68">
        <f t="shared" si="267"/>
        <v>33893.54115840001</v>
      </c>
      <c r="E949" s="71">
        <f t="shared" si="268"/>
        <v>31967.771774400011</v>
      </c>
      <c r="F949" s="73">
        <f t="shared" si="269"/>
        <v>30042.002390400012</v>
      </c>
      <c r="G949" s="74">
        <f t="shared" si="270"/>
        <v>28116.233006400009</v>
      </c>
    </row>
    <row r="950" spans="1:7" x14ac:dyDescent="0.25">
      <c r="A950" s="26"/>
      <c r="B950" s="53"/>
      <c r="C950" s="62"/>
      <c r="D950" s="50"/>
      <c r="E950" s="50"/>
      <c r="F950" s="50"/>
      <c r="G950" s="50"/>
    </row>
    <row r="951" spans="1:7" s="29" customFormat="1" ht="15.75" x14ac:dyDescent="0.25">
      <c r="A951" s="33" t="s">
        <v>510</v>
      </c>
      <c r="B951" s="132"/>
      <c r="C951" s="114"/>
      <c r="D951" s="114" t="s">
        <v>1679</v>
      </c>
      <c r="E951" s="114" t="s">
        <v>1680</v>
      </c>
      <c r="F951" s="114" t="s">
        <v>1681</v>
      </c>
      <c r="G951" s="114" t="s">
        <v>1682</v>
      </c>
    </row>
    <row r="952" spans="1:7" outlineLevel="1" x14ac:dyDescent="0.25">
      <c r="A952" s="12" t="s">
        <v>511</v>
      </c>
      <c r="B952" s="81">
        <v>22378.545000000002</v>
      </c>
      <c r="C952" s="106">
        <f>B952</f>
        <v>22378.545000000002</v>
      </c>
      <c r="D952" s="68">
        <f>B952*0.88</f>
        <v>19693.119600000002</v>
      </c>
      <c r="E952" s="71">
        <f>B952*0.83</f>
        <v>18574.192350000001</v>
      </c>
      <c r="F952" s="73">
        <f>B952*0.78</f>
        <v>17455.265100000001</v>
      </c>
      <c r="G952" s="74">
        <f>B952*0.73</f>
        <v>16336.337850000002</v>
      </c>
    </row>
    <row r="953" spans="1:7" outlineLevel="1" x14ac:dyDescent="0.25">
      <c r="A953" s="12" t="s">
        <v>512</v>
      </c>
      <c r="B953" s="81">
        <v>22378.545000000002</v>
      </c>
      <c r="C953" s="106">
        <f>B953</f>
        <v>22378.545000000002</v>
      </c>
      <c r="D953" s="68">
        <f>B953*0.88</f>
        <v>19693.119600000002</v>
      </c>
      <c r="E953" s="71">
        <f>B953*0.83</f>
        <v>18574.192350000001</v>
      </c>
      <c r="F953" s="73">
        <f>B953*0.78</f>
        <v>17455.265100000001</v>
      </c>
      <c r="G953" s="74">
        <f>B953*0.73</f>
        <v>16336.337850000002</v>
      </c>
    </row>
    <row r="954" spans="1:7" x14ac:dyDescent="0.25">
      <c r="A954" s="26"/>
      <c r="B954" s="53"/>
      <c r="C954" s="62"/>
      <c r="D954" s="50"/>
      <c r="E954" s="50"/>
      <c r="F954" s="50"/>
      <c r="G954" s="50"/>
    </row>
    <row r="955" spans="1:7" s="29" customFormat="1" ht="15.75" x14ac:dyDescent="0.25">
      <c r="A955" s="33" t="s">
        <v>513</v>
      </c>
      <c r="B955" s="132"/>
      <c r="C955" s="114"/>
      <c r="D955" s="114" t="s">
        <v>1679</v>
      </c>
      <c r="E955" s="114" t="s">
        <v>1680</v>
      </c>
      <c r="F955" s="114" t="s">
        <v>1681</v>
      </c>
      <c r="G955" s="114" t="s">
        <v>1682</v>
      </c>
    </row>
    <row r="956" spans="1:7" outlineLevel="1" x14ac:dyDescent="0.25">
      <c r="A956" s="12" t="s">
        <v>514</v>
      </c>
      <c r="B956" s="81">
        <v>84341.25</v>
      </c>
      <c r="C956" s="106">
        <f>B956</f>
        <v>84341.25</v>
      </c>
      <c r="D956" s="68">
        <f>B956*0.88</f>
        <v>74220.3</v>
      </c>
      <c r="E956" s="71">
        <f>B956*0.83</f>
        <v>70003.237500000003</v>
      </c>
      <c r="F956" s="73">
        <f>B956*0.78</f>
        <v>65786.175000000003</v>
      </c>
      <c r="G956" s="74">
        <f>B956*0.73</f>
        <v>61569.112499999996</v>
      </c>
    </row>
    <row r="957" spans="1:7" outlineLevel="1" x14ac:dyDescent="0.25">
      <c r="A957" s="12" t="s">
        <v>515</v>
      </c>
      <c r="B957" s="81">
        <v>84341.25</v>
      </c>
      <c r="C957" s="106">
        <f>B957</f>
        <v>84341.25</v>
      </c>
      <c r="D957" s="68">
        <f>B957*0.88</f>
        <v>74220.3</v>
      </c>
      <c r="E957" s="71">
        <f>B957*0.83</f>
        <v>70003.237500000003</v>
      </c>
      <c r="F957" s="73">
        <f>B957*0.78</f>
        <v>65786.175000000003</v>
      </c>
      <c r="G957" s="74">
        <f>B957*0.73</f>
        <v>61569.112499999996</v>
      </c>
    </row>
    <row r="958" spans="1:7" x14ac:dyDescent="0.25">
      <c r="A958" s="26"/>
      <c r="B958" s="53"/>
      <c r="C958" s="62"/>
      <c r="D958" s="50"/>
      <c r="E958" s="50"/>
      <c r="F958" s="50"/>
      <c r="G958" s="50"/>
    </row>
    <row r="959" spans="1:7" s="29" customFormat="1" ht="15.75" x14ac:dyDescent="0.25">
      <c r="A959" s="33" t="s">
        <v>516</v>
      </c>
      <c r="B959" s="132"/>
      <c r="C959" s="114"/>
      <c r="D959" s="114" t="s">
        <v>1679</v>
      </c>
      <c r="E959" s="114" t="s">
        <v>1680</v>
      </c>
      <c r="F959" s="114" t="s">
        <v>1681</v>
      </c>
      <c r="G959" s="114" t="s">
        <v>1682</v>
      </c>
    </row>
    <row r="960" spans="1:7" outlineLevel="1" x14ac:dyDescent="0.25">
      <c r="A960" s="13" t="s">
        <v>517</v>
      </c>
      <c r="B960" s="81">
        <v>1344</v>
      </c>
      <c r="C960" s="106">
        <f>B960</f>
        <v>1344</v>
      </c>
      <c r="D960" s="68">
        <f>B960*0.88</f>
        <v>1182.72</v>
      </c>
      <c r="E960" s="71">
        <f>B960*0.83</f>
        <v>1115.52</v>
      </c>
      <c r="F960" s="73">
        <f>B960*0.78</f>
        <v>1048.32</v>
      </c>
      <c r="G960" s="74">
        <f>B960*0.73</f>
        <v>981.12</v>
      </c>
    </row>
    <row r="961" spans="1:7" outlineLevel="1" x14ac:dyDescent="0.25">
      <c r="A961" s="12" t="s">
        <v>518</v>
      </c>
      <c r="B961" s="81">
        <v>2050.4594880000009</v>
      </c>
      <c r="C961" s="106">
        <f t="shared" ref="C961:C1024" si="271">B961</f>
        <v>2050.4594880000009</v>
      </c>
      <c r="D961" s="68">
        <f t="shared" ref="D961:D1024" si="272">B961*0.88</f>
        <v>1804.4043494400007</v>
      </c>
      <c r="E961" s="71">
        <f t="shared" ref="E961:E1024" si="273">B961*0.83</f>
        <v>1701.8813750400006</v>
      </c>
      <c r="F961" s="73">
        <f t="shared" ref="F961:F1024" si="274">B961*0.78</f>
        <v>1599.3584006400008</v>
      </c>
      <c r="G961" s="74">
        <f t="shared" ref="G961:G1024" si="275">B961*0.73</f>
        <v>1496.8354262400005</v>
      </c>
    </row>
    <row r="962" spans="1:7" outlineLevel="1" x14ac:dyDescent="0.25">
      <c r="A962" s="12" t="s">
        <v>519</v>
      </c>
      <c r="B962" s="81">
        <v>2050.4594880000009</v>
      </c>
      <c r="C962" s="106">
        <f t="shared" si="271"/>
        <v>2050.4594880000009</v>
      </c>
      <c r="D962" s="68">
        <f t="shared" si="272"/>
        <v>1804.4043494400007</v>
      </c>
      <c r="E962" s="71">
        <f t="shared" si="273"/>
        <v>1701.8813750400006</v>
      </c>
      <c r="F962" s="73">
        <f t="shared" si="274"/>
        <v>1599.3584006400008</v>
      </c>
      <c r="G962" s="74">
        <f t="shared" si="275"/>
        <v>1496.8354262400005</v>
      </c>
    </row>
    <row r="963" spans="1:7" outlineLevel="1" x14ac:dyDescent="0.25">
      <c r="A963" s="12" t="s">
        <v>520</v>
      </c>
      <c r="B963" s="81">
        <v>3075.6892320000006</v>
      </c>
      <c r="C963" s="106">
        <f t="shared" si="271"/>
        <v>3075.6892320000006</v>
      </c>
      <c r="D963" s="68">
        <f t="shared" si="272"/>
        <v>2706.6065241600004</v>
      </c>
      <c r="E963" s="71">
        <f t="shared" si="273"/>
        <v>2552.8220625600002</v>
      </c>
      <c r="F963" s="73">
        <f t="shared" si="274"/>
        <v>2399.0376009600004</v>
      </c>
      <c r="G963" s="74">
        <f t="shared" si="275"/>
        <v>2245.2531393600002</v>
      </c>
    </row>
    <row r="964" spans="1:7" outlineLevel="1" x14ac:dyDescent="0.25">
      <c r="A964" s="12" t="s">
        <v>521</v>
      </c>
      <c r="B964" s="81">
        <v>3699.1397520000014</v>
      </c>
      <c r="C964" s="106">
        <f t="shared" si="271"/>
        <v>3699.1397520000014</v>
      </c>
      <c r="D964" s="68">
        <f t="shared" si="272"/>
        <v>3255.2429817600014</v>
      </c>
      <c r="E964" s="71">
        <f t="shared" si="273"/>
        <v>3070.2859941600009</v>
      </c>
      <c r="F964" s="73">
        <f t="shared" si="274"/>
        <v>2885.3290065600013</v>
      </c>
      <c r="G964" s="74">
        <f t="shared" si="275"/>
        <v>2700.3720189600008</v>
      </c>
    </row>
    <row r="965" spans="1:7" outlineLevel="1" x14ac:dyDescent="0.25">
      <c r="A965" s="12" t="s">
        <v>522</v>
      </c>
      <c r="B965" s="81">
        <v>4135.5551160000014</v>
      </c>
      <c r="C965" s="106">
        <f t="shared" si="271"/>
        <v>4135.5551160000014</v>
      </c>
      <c r="D965" s="68">
        <f t="shared" si="272"/>
        <v>3639.2885020800013</v>
      </c>
      <c r="E965" s="71">
        <f t="shared" si="273"/>
        <v>3432.5107462800011</v>
      </c>
      <c r="F965" s="73">
        <f t="shared" si="274"/>
        <v>3225.7329904800013</v>
      </c>
      <c r="G965" s="74">
        <f t="shared" si="275"/>
        <v>3018.955234680001</v>
      </c>
    </row>
    <row r="966" spans="1:7" outlineLevel="1" x14ac:dyDescent="0.25">
      <c r="A966" s="12" t="s">
        <v>523</v>
      </c>
      <c r="B966" s="81">
        <v>2396.8208880000007</v>
      </c>
      <c r="C966" s="106">
        <f t="shared" si="271"/>
        <v>2396.8208880000007</v>
      </c>
      <c r="D966" s="68">
        <f t="shared" si="272"/>
        <v>2109.2023814400004</v>
      </c>
      <c r="E966" s="71">
        <f t="shared" si="273"/>
        <v>1989.3613370400005</v>
      </c>
      <c r="F966" s="73">
        <f t="shared" si="274"/>
        <v>1869.5202926400007</v>
      </c>
      <c r="G966" s="74">
        <f t="shared" si="275"/>
        <v>1749.6792482400003</v>
      </c>
    </row>
    <row r="967" spans="1:7" outlineLevel="1" x14ac:dyDescent="0.25">
      <c r="A967" s="12" t="s">
        <v>524</v>
      </c>
      <c r="B967" s="81">
        <v>3927.738276000001</v>
      </c>
      <c r="C967" s="106">
        <f t="shared" si="271"/>
        <v>3927.738276000001</v>
      </c>
      <c r="D967" s="68">
        <f t="shared" si="272"/>
        <v>3456.4096828800007</v>
      </c>
      <c r="E967" s="71">
        <f t="shared" si="273"/>
        <v>3260.0227690800007</v>
      </c>
      <c r="F967" s="73">
        <f t="shared" si="274"/>
        <v>3063.6358552800007</v>
      </c>
      <c r="G967" s="74">
        <f t="shared" si="275"/>
        <v>2867.2489414800007</v>
      </c>
    </row>
    <row r="968" spans="1:7" outlineLevel="1" x14ac:dyDescent="0.25">
      <c r="A968" s="12" t="s">
        <v>525</v>
      </c>
      <c r="B968" s="81">
        <v>4135.5551160000014</v>
      </c>
      <c r="C968" s="106">
        <f t="shared" si="271"/>
        <v>4135.5551160000014</v>
      </c>
      <c r="D968" s="68">
        <f t="shared" si="272"/>
        <v>3639.2885020800013</v>
      </c>
      <c r="E968" s="71">
        <f t="shared" si="273"/>
        <v>3432.5107462800011</v>
      </c>
      <c r="F968" s="73">
        <f t="shared" si="274"/>
        <v>3225.7329904800013</v>
      </c>
      <c r="G968" s="74">
        <f t="shared" si="275"/>
        <v>3018.955234680001</v>
      </c>
    </row>
    <row r="969" spans="1:7" outlineLevel="1" x14ac:dyDescent="0.25">
      <c r="A969" s="12" t="s">
        <v>526</v>
      </c>
      <c r="B969" s="81">
        <v>3990</v>
      </c>
      <c r="C969" s="106">
        <f t="shared" si="271"/>
        <v>3990</v>
      </c>
      <c r="D969" s="68">
        <f t="shared" si="272"/>
        <v>3511.2</v>
      </c>
      <c r="E969" s="71">
        <f t="shared" si="273"/>
        <v>3311.7</v>
      </c>
      <c r="F969" s="73">
        <f t="shared" si="274"/>
        <v>3112.2000000000003</v>
      </c>
      <c r="G969" s="74">
        <f t="shared" si="275"/>
        <v>2912.7</v>
      </c>
    </row>
    <row r="970" spans="1:7" outlineLevel="1" x14ac:dyDescent="0.25">
      <c r="A970" s="12" t="s">
        <v>527</v>
      </c>
      <c r="B970" s="81">
        <v>2480</v>
      </c>
      <c r="C970" s="106">
        <f t="shared" si="271"/>
        <v>2480</v>
      </c>
      <c r="D970" s="68">
        <f t="shared" si="272"/>
        <v>2182.4</v>
      </c>
      <c r="E970" s="71">
        <f t="shared" si="273"/>
        <v>2058.4</v>
      </c>
      <c r="F970" s="73">
        <f t="shared" si="274"/>
        <v>1934.4</v>
      </c>
      <c r="G970" s="74">
        <f t="shared" si="275"/>
        <v>1810.3999999999999</v>
      </c>
    </row>
    <row r="971" spans="1:7" outlineLevel="1" x14ac:dyDescent="0.25">
      <c r="A971" s="12" t="s">
        <v>528</v>
      </c>
      <c r="B971" s="81">
        <v>2990</v>
      </c>
      <c r="C971" s="106">
        <f t="shared" si="271"/>
        <v>2990</v>
      </c>
      <c r="D971" s="68">
        <f t="shared" si="272"/>
        <v>2631.2</v>
      </c>
      <c r="E971" s="71">
        <f t="shared" si="273"/>
        <v>2481.6999999999998</v>
      </c>
      <c r="F971" s="73">
        <f t="shared" si="274"/>
        <v>2332.2000000000003</v>
      </c>
      <c r="G971" s="74">
        <f t="shared" si="275"/>
        <v>2182.6999999999998</v>
      </c>
    </row>
    <row r="972" spans="1:7" outlineLevel="1" x14ac:dyDescent="0.25">
      <c r="A972" s="12" t="s">
        <v>529</v>
      </c>
      <c r="B972" s="81">
        <v>3990</v>
      </c>
      <c r="C972" s="106">
        <f t="shared" si="271"/>
        <v>3990</v>
      </c>
      <c r="D972" s="68">
        <f t="shared" si="272"/>
        <v>3511.2</v>
      </c>
      <c r="E972" s="71">
        <f t="shared" si="273"/>
        <v>3311.7</v>
      </c>
      <c r="F972" s="73">
        <f t="shared" si="274"/>
        <v>3112.2000000000003</v>
      </c>
      <c r="G972" s="74">
        <f t="shared" si="275"/>
        <v>2912.7</v>
      </c>
    </row>
    <row r="973" spans="1:7" outlineLevel="1" x14ac:dyDescent="0.25">
      <c r="A973" s="12" t="s">
        <v>530</v>
      </c>
      <c r="B973" s="81">
        <v>3990</v>
      </c>
      <c r="C973" s="106">
        <f t="shared" si="271"/>
        <v>3990</v>
      </c>
      <c r="D973" s="68">
        <f t="shared" si="272"/>
        <v>3511.2</v>
      </c>
      <c r="E973" s="71">
        <f t="shared" si="273"/>
        <v>3311.7</v>
      </c>
      <c r="F973" s="73">
        <f t="shared" si="274"/>
        <v>3112.2000000000003</v>
      </c>
      <c r="G973" s="74">
        <f t="shared" si="275"/>
        <v>2912.7</v>
      </c>
    </row>
    <row r="974" spans="1:7" outlineLevel="1" x14ac:dyDescent="0.25">
      <c r="A974" s="12" t="s">
        <v>531</v>
      </c>
      <c r="B974" s="81">
        <v>3990</v>
      </c>
      <c r="C974" s="106">
        <f t="shared" si="271"/>
        <v>3990</v>
      </c>
      <c r="D974" s="68">
        <f t="shared" si="272"/>
        <v>3511.2</v>
      </c>
      <c r="E974" s="71">
        <f t="shared" si="273"/>
        <v>3311.7</v>
      </c>
      <c r="F974" s="73">
        <f t="shared" si="274"/>
        <v>3112.2000000000003</v>
      </c>
      <c r="G974" s="74">
        <f t="shared" si="275"/>
        <v>2912.7</v>
      </c>
    </row>
    <row r="975" spans="1:7" outlineLevel="1" x14ac:dyDescent="0.25">
      <c r="A975" s="12" t="s">
        <v>532</v>
      </c>
      <c r="B975" s="81">
        <v>3290</v>
      </c>
      <c r="C975" s="106">
        <f t="shared" si="271"/>
        <v>3290</v>
      </c>
      <c r="D975" s="68">
        <f t="shared" si="272"/>
        <v>2895.2</v>
      </c>
      <c r="E975" s="71">
        <f t="shared" si="273"/>
        <v>2730.7</v>
      </c>
      <c r="F975" s="73">
        <f t="shared" si="274"/>
        <v>2566.2000000000003</v>
      </c>
      <c r="G975" s="74">
        <f t="shared" si="275"/>
        <v>2401.6999999999998</v>
      </c>
    </row>
    <row r="976" spans="1:7" outlineLevel="1" x14ac:dyDescent="0.25">
      <c r="A976" s="12" t="s">
        <v>533</v>
      </c>
      <c r="B976" s="81">
        <v>4690</v>
      </c>
      <c r="C976" s="106">
        <f t="shared" si="271"/>
        <v>4690</v>
      </c>
      <c r="D976" s="68">
        <f t="shared" si="272"/>
        <v>4127.2</v>
      </c>
      <c r="E976" s="71">
        <f t="shared" si="273"/>
        <v>3892.7</v>
      </c>
      <c r="F976" s="73">
        <f t="shared" si="274"/>
        <v>3658.2000000000003</v>
      </c>
      <c r="G976" s="74">
        <f t="shared" si="275"/>
        <v>3423.7</v>
      </c>
    </row>
    <row r="977" spans="1:7" outlineLevel="1" x14ac:dyDescent="0.25">
      <c r="A977" s="12" t="s">
        <v>534</v>
      </c>
      <c r="B977" s="81">
        <v>5990</v>
      </c>
      <c r="C977" s="106">
        <f t="shared" si="271"/>
        <v>5990</v>
      </c>
      <c r="D977" s="68">
        <f t="shared" si="272"/>
        <v>5271.2</v>
      </c>
      <c r="E977" s="71">
        <f t="shared" si="273"/>
        <v>4971.7</v>
      </c>
      <c r="F977" s="73">
        <f t="shared" si="274"/>
        <v>4672.2</v>
      </c>
      <c r="G977" s="74">
        <f t="shared" si="275"/>
        <v>4372.7</v>
      </c>
    </row>
    <row r="978" spans="1:7" outlineLevel="1" x14ac:dyDescent="0.25">
      <c r="A978" s="12" t="s">
        <v>535</v>
      </c>
      <c r="B978" s="81">
        <v>3990</v>
      </c>
      <c r="C978" s="106">
        <f t="shared" si="271"/>
        <v>3990</v>
      </c>
      <c r="D978" s="68">
        <f t="shared" si="272"/>
        <v>3511.2</v>
      </c>
      <c r="E978" s="71">
        <f t="shared" si="273"/>
        <v>3311.7</v>
      </c>
      <c r="F978" s="73">
        <f t="shared" si="274"/>
        <v>3112.2000000000003</v>
      </c>
      <c r="G978" s="74">
        <f t="shared" si="275"/>
        <v>2912.7</v>
      </c>
    </row>
    <row r="979" spans="1:7" outlineLevel="1" x14ac:dyDescent="0.25">
      <c r="A979" s="12" t="s">
        <v>536</v>
      </c>
      <c r="B979" s="81">
        <v>3990</v>
      </c>
      <c r="C979" s="106">
        <f t="shared" si="271"/>
        <v>3990</v>
      </c>
      <c r="D979" s="68">
        <f t="shared" si="272"/>
        <v>3511.2</v>
      </c>
      <c r="E979" s="71">
        <f t="shared" si="273"/>
        <v>3311.7</v>
      </c>
      <c r="F979" s="73">
        <f t="shared" si="274"/>
        <v>3112.2000000000003</v>
      </c>
      <c r="G979" s="74">
        <f t="shared" si="275"/>
        <v>2912.7</v>
      </c>
    </row>
    <row r="980" spans="1:7" outlineLevel="1" x14ac:dyDescent="0.25">
      <c r="A980" s="12" t="s">
        <v>537</v>
      </c>
      <c r="B980" s="81">
        <v>4142.4823440000009</v>
      </c>
      <c r="C980" s="106">
        <f t="shared" si="271"/>
        <v>4142.4823440000009</v>
      </c>
      <c r="D980" s="68">
        <f t="shared" si="272"/>
        <v>3645.384462720001</v>
      </c>
      <c r="E980" s="71">
        <f t="shared" si="273"/>
        <v>3438.2603455200006</v>
      </c>
      <c r="F980" s="73">
        <f t="shared" si="274"/>
        <v>3231.136228320001</v>
      </c>
      <c r="G980" s="74">
        <f t="shared" si="275"/>
        <v>3024.0121111200006</v>
      </c>
    </row>
    <row r="981" spans="1:7" outlineLevel="1" x14ac:dyDescent="0.25">
      <c r="A981" s="12" t="s">
        <v>538</v>
      </c>
      <c r="B981" s="81">
        <v>6213.7235160000027</v>
      </c>
      <c r="C981" s="106">
        <f t="shared" si="271"/>
        <v>6213.7235160000027</v>
      </c>
      <c r="D981" s="68">
        <f t="shared" si="272"/>
        <v>5468.0766940800022</v>
      </c>
      <c r="E981" s="71">
        <f t="shared" si="273"/>
        <v>5157.3905182800017</v>
      </c>
      <c r="F981" s="73">
        <f t="shared" si="274"/>
        <v>4846.7043424800022</v>
      </c>
      <c r="G981" s="74">
        <f t="shared" si="275"/>
        <v>4536.0181666800017</v>
      </c>
    </row>
    <row r="982" spans="1:7" outlineLevel="1" x14ac:dyDescent="0.25">
      <c r="A982" s="12" t="s">
        <v>539</v>
      </c>
      <c r="B982" s="81">
        <v>6913.373544</v>
      </c>
      <c r="C982" s="106">
        <f t="shared" si="271"/>
        <v>6913.373544</v>
      </c>
      <c r="D982" s="68">
        <f t="shared" si="272"/>
        <v>6083.7687187199999</v>
      </c>
      <c r="E982" s="71">
        <f t="shared" si="273"/>
        <v>5738.1000415199996</v>
      </c>
      <c r="F982" s="73">
        <f t="shared" si="274"/>
        <v>5392.4313643200003</v>
      </c>
      <c r="G982" s="74">
        <f t="shared" si="275"/>
        <v>5046.76268712</v>
      </c>
    </row>
    <row r="983" spans="1:7" outlineLevel="1" x14ac:dyDescent="0.25">
      <c r="A983" s="12" t="s">
        <v>540</v>
      </c>
      <c r="B983" s="81">
        <v>5527.9279440000018</v>
      </c>
      <c r="C983" s="106">
        <f t="shared" si="271"/>
        <v>5527.9279440000018</v>
      </c>
      <c r="D983" s="68">
        <f t="shared" si="272"/>
        <v>4864.5765907200021</v>
      </c>
      <c r="E983" s="71">
        <f t="shared" si="273"/>
        <v>4588.180193520001</v>
      </c>
      <c r="F983" s="73">
        <f t="shared" si="274"/>
        <v>4311.7837963200018</v>
      </c>
      <c r="G983" s="74">
        <f t="shared" si="275"/>
        <v>4035.3873991200012</v>
      </c>
    </row>
    <row r="984" spans="1:7" outlineLevel="1" x14ac:dyDescent="0.25">
      <c r="A984" s="12" t="s">
        <v>541</v>
      </c>
      <c r="B984" s="81">
        <v>6990</v>
      </c>
      <c r="C984" s="106">
        <f t="shared" si="271"/>
        <v>6990</v>
      </c>
      <c r="D984" s="68">
        <f t="shared" si="272"/>
        <v>6151.2</v>
      </c>
      <c r="E984" s="71">
        <f t="shared" si="273"/>
        <v>5801.7</v>
      </c>
      <c r="F984" s="73">
        <f t="shared" si="274"/>
        <v>5452.2</v>
      </c>
      <c r="G984" s="74">
        <f t="shared" si="275"/>
        <v>5102.7</v>
      </c>
    </row>
    <row r="985" spans="1:7" outlineLevel="1" x14ac:dyDescent="0.25">
      <c r="A985" s="12" t="s">
        <v>542</v>
      </c>
      <c r="B985" s="81">
        <v>6990</v>
      </c>
      <c r="C985" s="106">
        <f t="shared" si="271"/>
        <v>6990</v>
      </c>
      <c r="D985" s="68">
        <f t="shared" si="272"/>
        <v>6151.2</v>
      </c>
      <c r="E985" s="71">
        <f t="shared" si="273"/>
        <v>5801.7</v>
      </c>
      <c r="F985" s="73">
        <f t="shared" si="274"/>
        <v>5452.2</v>
      </c>
      <c r="G985" s="74">
        <f t="shared" si="275"/>
        <v>5102.7</v>
      </c>
    </row>
    <row r="986" spans="1:7" outlineLevel="1" x14ac:dyDescent="0.25">
      <c r="A986" s="12" t="s">
        <v>543</v>
      </c>
      <c r="B986" s="81">
        <v>5527</v>
      </c>
      <c r="C986" s="106">
        <f t="shared" si="271"/>
        <v>5527</v>
      </c>
      <c r="D986" s="68">
        <f t="shared" si="272"/>
        <v>4863.76</v>
      </c>
      <c r="E986" s="71">
        <f t="shared" si="273"/>
        <v>4587.41</v>
      </c>
      <c r="F986" s="73">
        <f t="shared" si="274"/>
        <v>4311.0600000000004</v>
      </c>
      <c r="G986" s="74">
        <f t="shared" si="275"/>
        <v>4034.71</v>
      </c>
    </row>
    <row r="987" spans="1:7" outlineLevel="1" x14ac:dyDescent="0.25">
      <c r="A987" s="12" t="s">
        <v>544</v>
      </c>
      <c r="B987" s="81">
        <v>5527</v>
      </c>
      <c r="C987" s="106">
        <f t="shared" si="271"/>
        <v>5527</v>
      </c>
      <c r="D987" s="68">
        <f t="shared" si="272"/>
        <v>4863.76</v>
      </c>
      <c r="E987" s="71">
        <f t="shared" si="273"/>
        <v>4587.41</v>
      </c>
      <c r="F987" s="73">
        <f t="shared" si="274"/>
        <v>4311.0600000000004</v>
      </c>
      <c r="G987" s="74">
        <f t="shared" si="275"/>
        <v>4034.71</v>
      </c>
    </row>
    <row r="988" spans="1:7" outlineLevel="1" x14ac:dyDescent="0.25">
      <c r="A988" s="12" t="s">
        <v>545</v>
      </c>
      <c r="B988" s="81">
        <v>2944.0719000000004</v>
      </c>
      <c r="C988" s="106">
        <f t="shared" si="271"/>
        <v>2944.0719000000004</v>
      </c>
      <c r="D988" s="68">
        <f t="shared" si="272"/>
        <v>2590.7832720000001</v>
      </c>
      <c r="E988" s="71">
        <f t="shared" si="273"/>
        <v>2443.5796770000002</v>
      </c>
      <c r="F988" s="73">
        <f t="shared" si="274"/>
        <v>2296.3760820000002</v>
      </c>
      <c r="G988" s="74">
        <f t="shared" si="275"/>
        <v>2149.1724870000003</v>
      </c>
    </row>
    <row r="989" spans="1:7" outlineLevel="1" x14ac:dyDescent="0.25">
      <c r="A989" s="12" t="s">
        <v>546</v>
      </c>
      <c r="B989" s="81">
        <v>3067.7724000000003</v>
      </c>
      <c r="C989" s="106">
        <f t="shared" si="271"/>
        <v>3067.7724000000003</v>
      </c>
      <c r="D989" s="68">
        <f t="shared" si="272"/>
        <v>2699.6397120000001</v>
      </c>
      <c r="E989" s="71">
        <f t="shared" si="273"/>
        <v>2546.251092</v>
      </c>
      <c r="F989" s="73">
        <f t="shared" si="274"/>
        <v>2392.8624720000003</v>
      </c>
      <c r="G989" s="74">
        <f t="shared" si="275"/>
        <v>2239.4738520000001</v>
      </c>
    </row>
    <row r="990" spans="1:7" outlineLevel="1" x14ac:dyDescent="0.25">
      <c r="A990" s="12" t="s">
        <v>547</v>
      </c>
      <c r="B990" s="81">
        <v>3726.8486640000006</v>
      </c>
      <c r="C990" s="106">
        <f t="shared" si="271"/>
        <v>3726.8486640000006</v>
      </c>
      <c r="D990" s="68">
        <f t="shared" si="272"/>
        <v>3279.6268243200007</v>
      </c>
      <c r="E990" s="71">
        <f t="shared" si="273"/>
        <v>3093.2843911200002</v>
      </c>
      <c r="F990" s="73">
        <f t="shared" si="274"/>
        <v>2906.9419579200007</v>
      </c>
      <c r="G990" s="74">
        <f t="shared" si="275"/>
        <v>2720.5995247200003</v>
      </c>
    </row>
    <row r="991" spans="1:7" outlineLevel="1" x14ac:dyDescent="0.25">
      <c r="A991" s="12" t="s">
        <v>548</v>
      </c>
      <c r="B991" s="81">
        <v>4142.4823440000009</v>
      </c>
      <c r="C991" s="106">
        <f t="shared" si="271"/>
        <v>4142.4823440000009</v>
      </c>
      <c r="D991" s="68">
        <f t="shared" si="272"/>
        <v>3645.384462720001</v>
      </c>
      <c r="E991" s="71">
        <f t="shared" si="273"/>
        <v>3438.2603455200006</v>
      </c>
      <c r="F991" s="73">
        <f t="shared" si="274"/>
        <v>3231.136228320001</v>
      </c>
      <c r="G991" s="74">
        <f t="shared" si="275"/>
        <v>3024.0121111200006</v>
      </c>
    </row>
    <row r="992" spans="1:7" outlineLevel="1" x14ac:dyDescent="0.25">
      <c r="A992" s="12" t="s">
        <v>549</v>
      </c>
      <c r="B992" s="81">
        <v>4142.4823440000009</v>
      </c>
      <c r="C992" s="106">
        <f t="shared" si="271"/>
        <v>4142.4823440000009</v>
      </c>
      <c r="D992" s="68">
        <f t="shared" si="272"/>
        <v>3645.384462720001</v>
      </c>
      <c r="E992" s="71">
        <f t="shared" si="273"/>
        <v>3438.2603455200006</v>
      </c>
      <c r="F992" s="73">
        <f t="shared" si="274"/>
        <v>3231.136228320001</v>
      </c>
      <c r="G992" s="74">
        <f t="shared" si="275"/>
        <v>3024.0121111200006</v>
      </c>
    </row>
    <row r="993" spans="1:7" outlineLevel="1" x14ac:dyDescent="0.25">
      <c r="A993" s="12" t="s">
        <v>550</v>
      </c>
      <c r="B993" s="81">
        <v>4959.8952480000007</v>
      </c>
      <c r="C993" s="106">
        <f t="shared" si="271"/>
        <v>4959.8952480000007</v>
      </c>
      <c r="D993" s="68">
        <f t="shared" si="272"/>
        <v>4364.707818240001</v>
      </c>
      <c r="E993" s="71">
        <f t="shared" si="273"/>
        <v>4116.7130558400004</v>
      </c>
      <c r="F993" s="73">
        <f t="shared" si="274"/>
        <v>3868.7182934400007</v>
      </c>
      <c r="G993" s="74">
        <f t="shared" si="275"/>
        <v>3620.7235310400006</v>
      </c>
    </row>
    <row r="994" spans="1:7" outlineLevel="1" x14ac:dyDescent="0.25">
      <c r="A994" s="12" t="s">
        <v>551</v>
      </c>
      <c r="B994" s="81">
        <v>4317.1474500000004</v>
      </c>
      <c r="C994" s="106">
        <f t="shared" si="271"/>
        <v>4317.1474500000004</v>
      </c>
      <c r="D994" s="68">
        <f t="shared" si="272"/>
        <v>3799.0897560000003</v>
      </c>
      <c r="E994" s="71">
        <f t="shared" si="273"/>
        <v>3583.2323835000002</v>
      </c>
      <c r="F994" s="73">
        <f t="shared" si="274"/>
        <v>3367.3750110000005</v>
      </c>
      <c r="G994" s="74">
        <f t="shared" si="275"/>
        <v>3151.5176385000004</v>
      </c>
    </row>
    <row r="995" spans="1:7" outlineLevel="1" x14ac:dyDescent="0.25">
      <c r="A995" s="12" t="s">
        <v>552</v>
      </c>
      <c r="B995" s="81">
        <v>5487.3541800000012</v>
      </c>
      <c r="C995" s="106">
        <f t="shared" si="271"/>
        <v>5487.3541800000012</v>
      </c>
      <c r="D995" s="68">
        <f t="shared" si="272"/>
        <v>4828.8716784000007</v>
      </c>
      <c r="E995" s="71">
        <f t="shared" si="273"/>
        <v>4554.5039694000006</v>
      </c>
      <c r="F995" s="73">
        <f t="shared" si="274"/>
        <v>4280.1362604000014</v>
      </c>
      <c r="G995" s="74">
        <f t="shared" si="275"/>
        <v>4005.7685514000009</v>
      </c>
    </row>
    <row r="996" spans="1:7" outlineLevel="1" x14ac:dyDescent="0.25">
      <c r="A996" s="12" t="s">
        <v>553</v>
      </c>
      <c r="B996" s="81">
        <v>5487.3541800000012</v>
      </c>
      <c r="C996" s="106">
        <f t="shared" si="271"/>
        <v>5487.3541800000012</v>
      </c>
      <c r="D996" s="68">
        <f t="shared" si="272"/>
        <v>4828.8716784000007</v>
      </c>
      <c r="E996" s="71">
        <f t="shared" si="273"/>
        <v>4554.5039694000006</v>
      </c>
      <c r="F996" s="73">
        <f t="shared" si="274"/>
        <v>4280.1362604000014</v>
      </c>
      <c r="G996" s="74">
        <f t="shared" si="275"/>
        <v>4005.7685514000009</v>
      </c>
    </row>
    <row r="997" spans="1:7" outlineLevel="1" x14ac:dyDescent="0.25">
      <c r="A997" s="12" t="s">
        <v>554</v>
      </c>
      <c r="B997" s="81">
        <v>5937.6240000000007</v>
      </c>
      <c r="C997" s="106">
        <f t="shared" si="271"/>
        <v>5937.6240000000007</v>
      </c>
      <c r="D997" s="68">
        <f t="shared" si="272"/>
        <v>5225.109120000001</v>
      </c>
      <c r="E997" s="71">
        <f t="shared" si="273"/>
        <v>4928.2279200000003</v>
      </c>
      <c r="F997" s="73">
        <f t="shared" si="274"/>
        <v>4631.3467200000005</v>
      </c>
      <c r="G997" s="74">
        <f t="shared" si="275"/>
        <v>4334.4655200000007</v>
      </c>
    </row>
    <row r="998" spans="1:7" outlineLevel="1" x14ac:dyDescent="0.25">
      <c r="A998" s="12" t="s">
        <v>555</v>
      </c>
      <c r="B998" s="81">
        <v>4390</v>
      </c>
      <c r="C998" s="106">
        <f t="shared" si="271"/>
        <v>4390</v>
      </c>
      <c r="D998" s="68">
        <f t="shared" si="272"/>
        <v>3863.2</v>
      </c>
      <c r="E998" s="71">
        <f t="shared" si="273"/>
        <v>3643.7</v>
      </c>
      <c r="F998" s="73">
        <f t="shared" si="274"/>
        <v>3424.2000000000003</v>
      </c>
      <c r="G998" s="74">
        <f t="shared" si="275"/>
        <v>3204.7</v>
      </c>
    </row>
    <row r="999" spans="1:7" outlineLevel="1" x14ac:dyDescent="0.25">
      <c r="A999" s="12" t="s">
        <v>556</v>
      </c>
      <c r="B999" s="81">
        <v>6172.6549500000001</v>
      </c>
      <c r="C999" s="106">
        <f t="shared" si="271"/>
        <v>6172.6549500000001</v>
      </c>
      <c r="D999" s="68">
        <f t="shared" si="272"/>
        <v>5431.9363560000002</v>
      </c>
      <c r="E999" s="71">
        <f t="shared" si="273"/>
        <v>5123.3036084999994</v>
      </c>
      <c r="F999" s="73">
        <f t="shared" si="274"/>
        <v>4814.6708610000005</v>
      </c>
      <c r="G999" s="74">
        <f t="shared" si="275"/>
        <v>4506.0381134999998</v>
      </c>
    </row>
    <row r="1000" spans="1:7" outlineLevel="1" x14ac:dyDescent="0.25">
      <c r="A1000" s="12" t="s">
        <v>557</v>
      </c>
      <c r="B1000" s="81">
        <v>13481.078410800004</v>
      </c>
      <c r="C1000" s="106">
        <f t="shared" si="271"/>
        <v>13481.078410800004</v>
      </c>
      <c r="D1000" s="68">
        <f t="shared" si="272"/>
        <v>11863.349001504004</v>
      </c>
      <c r="E1000" s="71">
        <f t="shared" si="273"/>
        <v>11189.295080964002</v>
      </c>
      <c r="F1000" s="73">
        <f t="shared" si="274"/>
        <v>10515.241160424004</v>
      </c>
      <c r="G1000" s="74">
        <f t="shared" si="275"/>
        <v>9841.1872398840023</v>
      </c>
    </row>
    <row r="1001" spans="1:7" outlineLevel="1" x14ac:dyDescent="0.25">
      <c r="A1001" s="12" t="s">
        <v>558</v>
      </c>
      <c r="B1001" s="81">
        <v>13481.078410800004</v>
      </c>
      <c r="C1001" s="106">
        <f t="shared" si="271"/>
        <v>13481.078410800004</v>
      </c>
      <c r="D1001" s="68">
        <f t="shared" si="272"/>
        <v>11863.349001504004</v>
      </c>
      <c r="E1001" s="71">
        <f t="shared" si="273"/>
        <v>11189.295080964002</v>
      </c>
      <c r="F1001" s="73">
        <f t="shared" si="274"/>
        <v>10515.241160424004</v>
      </c>
      <c r="G1001" s="74">
        <f t="shared" si="275"/>
        <v>9841.1872398840023</v>
      </c>
    </row>
    <row r="1002" spans="1:7" outlineLevel="1" x14ac:dyDescent="0.25">
      <c r="A1002" s="12" t="s">
        <v>559</v>
      </c>
      <c r="B1002" s="81">
        <v>8021.7300240000022</v>
      </c>
      <c r="C1002" s="106">
        <f t="shared" si="271"/>
        <v>8021.7300240000022</v>
      </c>
      <c r="D1002" s="68">
        <f t="shared" si="272"/>
        <v>7059.1224211200024</v>
      </c>
      <c r="E1002" s="71">
        <f t="shared" si="273"/>
        <v>6658.0359199200011</v>
      </c>
      <c r="F1002" s="73">
        <f t="shared" si="274"/>
        <v>6256.9494187200016</v>
      </c>
      <c r="G1002" s="74">
        <f t="shared" si="275"/>
        <v>5855.8629175200012</v>
      </c>
    </row>
    <row r="1003" spans="1:7" outlineLevel="1" x14ac:dyDescent="0.25">
      <c r="A1003" s="12" t="s">
        <v>560</v>
      </c>
      <c r="B1003" s="81">
        <v>13715.911440000003</v>
      </c>
      <c r="C1003" s="106">
        <f t="shared" si="271"/>
        <v>13715.911440000003</v>
      </c>
      <c r="D1003" s="68">
        <f t="shared" si="272"/>
        <v>12070.002067200003</v>
      </c>
      <c r="E1003" s="71">
        <f t="shared" si="273"/>
        <v>11384.206495200002</v>
      </c>
      <c r="F1003" s="73">
        <f t="shared" si="274"/>
        <v>10698.410923200003</v>
      </c>
      <c r="G1003" s="74">
        <f t="shared" si="275"/>
        <v>10012.615351200002</v>
      </c>
    </row>
    <row r="1004" spans="1:7" outlineLevel="1" x14ac:dyDescent="0.25">
      <c r="A1004" s="12" t="s">
        <v>561</v>
      </c>
      <c r="B1004" s="81">
        <v>13715.911440000003</v>
      </c>
      <c r="C1004" s="106">
        <f t="shared" si="271"/>
        <v>13715.911440000003</v>
      </c>
      <c r="D1004" s="68">
        <f t="shared" si="272"/>
        <v>12070.002067200003</v>
      </c>
      <c r="E1004" s="71">
        <f t="shared" si="273"/>
        <v>11384.206495200002</v>
      </c>
      <c r="F1004" s="73">
        <f t="shared" si="274"/>
        <v>10698.410923200003</v>
      </c>
      <c r="G1004" s="74">
        <f t="shared" si="275"/>
        <v>10012.615351200002</v>
      </c>
    </row>
    <row r="1005" spans="1:7" outlineLevel="1" x14ac:dyDescent="0.25">
      <c r="A1005" s="12" t="s">
        <v>562</v>
      </c>
      <c r="B1005" s="81">
        <v>5541.782400000001</v>
      </c>
      <c r="C1005" s="106">
        <f t="shared" si="271"/>
        <v>5541.782400000001</v>
      </c>
      <c r="D1005" s="68">
        <f t="shared" si="272"/>
        <v>4876.7685120000006</v>
      </c>
      <c r="E1005" s="71">
        <f t="shared" si="273"/>
        <v>4599.6793920000009</v>
      </c>
      <c r="F1005" s="73">
        <f t="shared" si="274"/>
        <v>4322.5902720000013</v>
      </c>
      <c r="G1005" s="74">
        <f t="shared" si="275"/>
        <v>4045.5011520000007</v>
      </c>
    </row>
    <row r="1006" spans="1:7" outlineLevel="1" x14ac:dyDescent="0.25">
      <c r="A1006" s="12" t="s">
        <v>563</v>
      </c>
      <c r="B1006" s="81">
        <v>11069.710344000005</v>
      </c>
      <c r="C1006" s="106">
        <f t="shared" si="271"/>
        <v>11069.710344000005</v>
      </c>
      <c r="D1006" s="68">
        <f t="shared" si="272"/>
        <v>9741.3451027200044</v>
      </c>
      <c r="E1006" s="71">
        <f t="shared" si="273"/>
        <v>9187.8595855200037</v>
      </c>
      <c r="F1006" s="73">
        <f t="shared" si="274"/>
        <v>8634.3740683200031</v>
      </c>
      <c r="G1006" s="74">
        <f t="shared" si="275"/>
        <v>8080.8885511200033</v>
      </c>
    </row>
    <row r="1007" spans="1:7" outlineLevel="1" x14ac:dyDescent="0.25">
      <c r="A1007" s="12" t="s">
        <v>564</v>
      </c>
      <c r="B1007" s="81">
        <v>11069.710344000005</v>
      </c>
      <c r="C1007" s="106">
        <f t="shared" si="271"/>
        <v>11069.710344000005</v>
      </c>
      <c r="D1007" s="68">
        <f t="shared" si="272"/>
        <v>9741.3451027200044</v>
      </c>
      <c r="E1007" s="71">
        <f t="shared" si="273"/>
        <v>9187.8595855200037</v>
      </c>
      <c r="F1007" s="73">
        <f t="shared" si="274"/>
        <v>8634.3740683200031</v>
      </c>
      <c r="G1007" s="74">
        <f t="shared" si="275"/>
        <v>8080.8885511200033</v>
      </c>
    </row>
    <row r="1008" spans="1:7" outlineLevel="1" x14ac:dyDescent="0.25">
      <c r="A1008" s="12" t="s">
        <v>565</v>
      </c>
      <c r="B1008" s="81">
        <v>11069.710344000005</v>
      </c>
      <c r="C1008" s="106">
        <f t="shared" si="271"/>
        <v>11069.710344000005</v>
      </c>
      <c r="D1008" s="68">
        <f t="shared" si="272"/>
        <v>9741.3451027200044</v>
      </c>
      <c r="E1008" s="71">
        <f t="shared" si="273"/>
        <v>9187.8595855200037</v>
      </c>
      <c r="F1008" s="73">
        <f t="shared" si="274"/>
        <v>8634.3740683200031</v>
      </c>
      <c r="G1008" s="74">
        <f t="shared" si="275"/>
        <v>8080.8885511200033</v>
      </c>
    </row>
    <row r="1009" spans="1:7" outlineLevel="1" x14ac:dyDescent="0.25">
      <c r="A1009" s="12" t="s">
        <v>566</v>
      </c>
      <c r="B1009" s="81">
        <v>7199.3691000000017</v>
      </c>
      <c r="C1009" s="106">
        <f t="shared" si="271"/>
        <v>7199.3691000000017</v>
      </c>
      <c r="D1009" s="68">
        <f t="shared" si="272"/>
        <v>6335.4448080000011</v>
      </c>
      <c r="E1009" s="71">
        <f t="shared" si="273"/>
        <v>5975.4763530000009</v>
      </c>
      <c r="F1009" s="73">
        <f t="shared" si="274"/>
        <v>5615.5078980000017</v>
      </c>
      <c r="G1009" s="74">
        <f t="shared" si="275"/>
        <v>5255.5394430000015</v>
      </c>
    </row>
    <row r="1010" spans="1:7" outlineLevel="1" x14ac:dyDescent="0.25">
      <c r="A1010" s="12" t="s">
        <v>567</v>
      </c>
      <c r="B1010" s="81">
        <v>13840.601544000003</v>
      </c>
      <c r="C1010" s="106">
        <f t="shared" si="271"/>
        <v>13840.601544000003</v>
      </c>
      <c r="D1010" s="68">
        <f t="shared" si="272"/>
        <v>12179.729358720002</v>
      </c>
      <c r="E1010" s="71">
        <f t="shared" si="273"/>
        <v>11487.699281520001</v>
      </c>
      <c r="F1010" s="73">
        <f t="shared" si="274"/>
        <v>10795.669204320002</v>
      </c>
      <c r="G1010" s="74">
        <f t="shared" si="275"/>
        <v>10103.639127120001</v>
      </c>
    </row>
    <row r="1011" spans="1:7" outlineLevel="1" x14ac:dyDescent="0.25">
      <c r="A1011" s="12" t="s">
        <v>568</v>
      </c>
      <c r="B1011" s="81">
        <v>13840.601544000003</v>
      </c>
      <c r="C1011" s="106">
        <f t="shared" si="271"/>
        <v>13840.601544000003</v>
      </c>
      <c r="D1011" s="68">
        <f t="shared" si="272"/>
        <v>12179.729358720002</v>
      </c>
      <c r="E1011" s="71">
        <f t="shared" si="273"/>
        <v>11487.699281520001</v>
      </c>
      <c r="F1011" s="73">
        <f t="shared" si="274"/>
        <v>10795.669204320002</v>
      </c>
      <c r="G1011" s="74">
        <f t="shared" si="275"/>
        <v>10103.639127120001</v>
      </c>
    </row>
    <row r="1012" spans="1:7" outlineLevel="1" x14ac:dyDescent="0.25">
      <c r="A1012" s="12" t="s">
        <v>569</v>
      </c>
      <c r="B1012" s="81">
        <v>13840.601544000003</v>
      </c>
      <c r="C1012" s="106">
        <f t="shared" si="271"/>
        <v>13840.601544000003</v>
      </c>
      <c r="D1012" s="68">
        <f t="shared" si="272"/>
        <v>12179.729358720002</v>
      </c>
      <c r="E1012" s="71">
        <f t="shared" si="273"/>
        <v>11487.699281520001</v>
      </c>
      <c r="F1012" s="73">
        <f t="shared" si="274"/>
        <v>10795.669204320002</v>
      </c>
      <c r="G1012" s="74">
        <f t="shared" si="275"/>
        <v>10103.639127120001</v>
      </c>
    </row>
    <row r="1013" spans="1:7" outlineLevel="1" x14ac:dyDescent="0.25">
      <c r="A1013" s="12" t="s">
        <v>570</v>
      </c>
      <c r="B1013" s="81">
        <v>13840.601544000003</v>
      </c>
      <c r="C1013" s="106">
        <f t="shared" si="271"/>
        <v>13840.601544000003</v>
      </c>
      <c r="D1013" s="68">
        <f t="shared" si="272"/>
        <v>12179.729358720002</v>
      </c>
      <c r="E1013" s="71">
        <f t="shared" si="273"/>
        <v>11487.699281520001</v>
      </c>
      <c r="F1013" s="73">
        <f t="shared" si="274"/>
        <v>10795.669204320002</v>
      </c>
      <c r="G1013" s="74">
        <f t="shared" si="275"/>
        <v>10103.639127120001</v>
      </c>
    </row>
    <row r="1014" spans="1:7" outlineLevel="1" x14ac:dyDescent="0.25">
      <c r="A1014" s="12" t="s">
        <v>571</v>
      </c>
      <c r="B1014" s="81">
        <v>3698.6449500000008</v>
      </c>
      <c r="C1014" s="106">
        <f t="shared" si="271"/>
        <v>3698.6449500000008</v>
      </c>
      <c r="D1014" s="68">
        <f t="shared" si="272"/>
        <v>3254.8075560000007</v>
      </c>
      <c r="E1014" s="71">
        <f t="shared" si="273"/>
        <v>3069.8753085000003</v>
      </c>
      <c r="F1014" s="73">
        <f t="shared" si="274"/>
        <v>2884.9430610000009</v>
      </c>
      <c r="G1014" s="74">
        <f t="shared" si="275"/>
        <v>2700.0108135000005</v>
      </c>
    </row>
    <row r="1015" spans="1:7" outlineLevel="1" x14ac:dyDescent="0.25">
      <c r="A1015" s="12" t="s">
        <v>572</v>
      </c>
      <c r="B1015" s="81">
        <v>2820.3714000000004</v>
      </c>
      <c r="C1015" s="106">
        <f t="shared" si="271"/>
        <v>2820.3714000000004</v>
      </c>
      <c r="D1015" s="68">
        <f t="shared" si="272"/>
        <v>2481.9268320000006</v>
      </c>
      <c r="E1015" s="71">
        <f t="shared" si="273"/>
        <v>2340.9082620000004</v>
      </c>
      <c r="F1015" s="73">
        <f t="shared" si="274"/>
        <v>2199.8896920000007</v>
      </c>
      <c r="G1015" s="74">
        <f t="shared" si="275"/>
        <v>2058.8711220000005</v>
      </c>
    </row>
    <row r="1016" spans="1:7" outlineLevel="1" x14ac:dyDescent="0.25">
      <c r="A1016" s="12" t="s">
        <v>573</v>
      </c>
      <c r="B1016" s="81">
        <v>3449.7595440000005</v>
      </c>
      <c r="C1016" s="106">
        <f t="shared" si="271"/>
        <v>3449.7595440000005</v>
      </c>
      <c r="D1016" s="68">
        <f t="shared" si="272"/>
        <v>3035.7883987200003</v>
      </c>
      <c r="E1016" s="71">
        <f t="shared" si="273"/>
        <v>2863.3004215200003</v>
      </c>
      <c r="F1016" s="73">
        <f t="shared" si="274"/>
        <v>2690.8124443200004</v>
      </c>
      <c r="G1016" s="74">
        <f t="shared" si="275"/>
        <v>2518.3244671200005</v>
      </c>
    </row>
    <row r="1017" spans="1:7" outlineLevel="1" x14ac:dyDescent="0.25">
      <c r="A1017" s="12" t="s">
        <v>574</v>
      </c>
      <c r="B1017" s="81">
        <v>5046.9804000000013</v>
      </c>
      <c r="C1017" s="106">
        <f t="shared" si="271"/>
        <v>5046.9804000000013</v>
      </c>
      <c r="D1017" s="68">
        <f t="shared" si="272"/>
        <v>4441.3427520000014</v>
      </c>
      <c r="E1017" s="71">
        <f t="shared" si="273"/>
        <v>4188.9937320000008</v>
      </c>
      <c r="F1017" s="73">
        <f t="shared" si="274"/>
        <v>3936.6447120000012</v>
      </c>
      <c r="G1017" s="74">
        <f t="shared" si="275"/>
        <v>3684.2956920000011</v>
      </c>
    </row>
    <row r="1018" spans="1:7" outlineLevel="1" x14ac:dyDescent="0.25">
      <c r="A1018" s="12" t="s">
        <v>575</v>
      </c>
      <c r="B1018" s="81">
        <v>5180</v>
      </c>
      <c r="C1018" s="106">
        <f t="shared" si="271"/>
        <v>5180</v>
      </c>
      <c r="D1018" s="68">
        <f t="shared" si="272"/>
        <v>4558.3999999999996</v>
      </c>
      <c r="E1018" s="71">
        <f t="shared" si="273"/>
        <v>4299.3999999999996</v>
      </c>
      <c r="F1018" s="73">
        <f t="shared" si="274"/>
        <v>4040.4</v>
      </c>
      <c r="G1018" s="74">
        <f t="shared" si="275"/>
        <v>3781.4</v>
      </c>
    </row>
    <row r="1019" spans="1:7" outlineLevel="1" x14ac:dyDescent="0.25">
      <c r="A1019" s="12" t="s">
        <v>576</v>
      </c>
      <c r="B1019" s="81">
        <v>3698.6449500000008</v>
      </c>
      <c r="C1019" s="106">
        <f t="shared" si="271"/>
        <v>3698.6449500000008</v>
      </c>
      <c r="D1019" s="68">
        <f t="shared" si="272"/>
        <v>3254.8075560000007</v>
      </c>
      <c r="E1019" s="71">
        <f t="shared" si="273"/>
        <v>3069.8753085000003</v>
      </c>
      <c r="F1019" s="73">
        <f t="shared" si="274"/>
        <v>2884.9430610000009</v>
      </c>
      <c r="G1019" s="74">
        <f t="shared" si="275"/>
        <v>2700.0108135000005</v>
      </c>
    </row>
    <row r="1020" spans="1:7" outlineLevel="1" x14ac:dyDescent="0.25">
      <c r="A1020" s="12" t="s">
        <v>577</v>
      </c>
      <c r="B1020" s="81">
        <v>7149.8889000000017</v>
      </c>
      <c r="C1020" s="106">
        <f t="shared" si="271"/>
        <v>7149.8889000000017</v>
      </c>
      <c r="D1020" s="68">
        <f t="shared" si="272"/>
        <v>6291.9022320000013</v>
      </c>
      <c r="E1020" s="71">
        <f t="shared" si="273"/>
        <v>5934.407787000001</v>
      </c>
      <c r="F1020" s="73">
        <f t="shared" si="274"/>
        <v>5576.9133420000016</v>
      </c>
      <c r="G1020" s="74">
        <f t="shared" si="275"/>
        <v>5219.4188970000014</v>
      </c>
    </row>
    <row r="1021" spans="1:7" outlineLevel="1" x14ac:dyDescent="0.25">
      <c r="A1021" s="12" t="s">
        <v>578</v>
      </c>
      <c r="B1021" s="81">
        <v>6172.6549500000001</v>
      </c>
      <c r="C1021" s="106">
        <f t="shared" si="271"/>
        <v>6172.6549500000001</v>
      </c>
      <c r="D1021" s="68">
        <f t="shared" si="272"/>
        <v>5431.9363560000002</v>
      </c>
      <c r="E1021" s="71">
        <f t="shared" si="273"/>
        <v>5123.3036084999994</v>
      </c>
      <c r="F1021" s="73">
        <f t="shared" si="274"/>
        <v>4814.6708610000005</v>
      </c>
      <c r="G1021" s="74">
        <f t="shared" si="275"/>
        <v>4506.0381134999998</v>
      </c>
    </row>
    <row r="1022" spans="1:7" outlineLevel="1" x14ac:dyDescent="0.25">
      <c r="A1022" s="12" t="s">
        <v>579</v>
      </c>
      <c r="B1022" s="81">
        <v>7904.4619500000026</v>
      </c>
      <c r="C1022" s="106">
        <f t="shared" si="271"/>
        <v>7904.4619500000026</v>
      </c>
      <c r="D1022" s="68">
        <f t="shared" si="272"/>
        <v>6955.9265160000023</v>
      </c>
      <c r="E1022" s="71">
        <f t="shared" si="273"/>
        <v>6560.703418500002</v>
      </c>
      <c r="F1022" s="73">
        <f t="shared" si="274"/>
        <v>6165.4803210000018</v>
      </c>
      <c r="G1022" s="74">
        <f t="shared" si="275"/>
        <v>5770.2572235000016</v>
      </c>
    </row>
    <row r="1023" spans="1:7" outlineLevel="1" x14ac:dyDescent="0.25">
      <c r="A1023" s="12" t="s">
        <v>580</v>
      </c>
      <c r="B1023" s="81">
        <v>7149.8889000000017</v>
      </c>
      <c r="C1023" s="106">
        <f t="shared" si="271"/>
        <v>7149.8889000000017</v>
      </c>
      <c r="D1023" s="68">
        <f t="shared" si="272"/>
        <v>6291.9022320000013</v>
      </c>
      <c r="E1023" s="71">
        <f t="shared" si="273"/>
        <v>5934.407787000001</v>
      </c>
      <c r="F1023" s="73">
        <f t="shared" si="274"/>
        <v>5576.9133420000016</v>
      </c>
      <c r="G1023" s="74">
        <f t="shared" si="275"/>
        <v>5219.4188970000014</v>
      </c>
    </row>
    <row r="1024" spans="1:7" outlineLevel="1" x14ac:dyDescent="0.25">
      <c r="A1024" s="12" t="s">
        <v>581</v>
      </c>
      <c r="B1024" s="81">
        <v>7644.6909000000014</v>
      </c>
      <c r="C1024" s="106">
        <f t="shared" si="271"/>
        <v>7644.6909000000014</v>
      </c>
      <c r="D1024" s="68">
        <f t="shared" si="272"/>
        <v>6727.3279920000014</v>
      </c>
      <c r="E1024" s="71">
        <f t="shared" si="273"/>
        <v>6345.0934470000011</v>
      </c>
      <c r="F1024" s="73">
        <f t="shared" si="274"/>
        <v>5962.8589020000018</v>
      </c>
      <c r="G1024" s="74">
        <f t="shared" si="275"/>
        <v>5580.6243570000006</v>
      </c>
    </row>
    <row r="1025" spans="1:7" outlineLevel="1" x14ac:dyDescent="0.25">
      <c r="A1025" s="12" t="s">
        <v>582</v>
      </c>
      <c r="B1025" s="81">
        <v>9005.3964000000014</v>
      </c>
      <c r="C1025" s="106">
        <f t="shared" ref="C1025:C1038" si="276">B1025</f>
        <v>9005.3964000000014</v>
      </c>
      <c r="D1025" s="68">
        <f t="shared" ref="D1025:D1038" si="277">B1025*0.88</f>
        <v>7924.7488320000011</v>
      </c>
      <c r="E1025" s="71">
        <f t="shared" ref="E1025:E1038" si="278">B1025*0.83</f>
        <v>7474.4790120000007</v>
      </c>
      <c r="F1025" s="73">
        <f t="shared" ref="F1025:F1038" si="279">B1025*0.78</f>
        <v>7024.2091920000012</v>
      </c>
      <c r="G1025" s="74">
        <f t="shared" ref="G1025:G1038" si="280">B1025*0.73</f>
        <v>6573.9393720000007</v>
      </c>
    </row>
    <row r="1026" spans="1:7" outlineLevel="1" x14ac:dyDescent="0.25">
      <c r="A1026" s="12" t="s">
        <v>583</v>
      </c>
      <c r="B1026" s="81">
        <v>9500.1983999999993</v>
      </c>
      <c r="C1026" s="106">
        <f t="shared" si="276"/>
        <v>9500.1983999999993</v>
      </c>
      <c r="D1026" s="68">
        <f t="shared" si="277"/>
        <v>8360.1745919999994</v>
      </c>
      <c r="E1026" s="71">
        <f t="shared" si="278"/>
        <v>7885.164671999999</v>
      </c>
      <c r="F1026" s="73">
        <f t="shared" si="279"/>
        <v>7410.1547519999995</v>
      </c>
      <c r="G1026" s="74">
        <f t="shared" si="280"/>
        <v>6935.144831999999</v>
      </c>
    </row>
    <row r="1027" spans="1:7" ht="22.5" outlineLevel="1" x14ac:dyDescent="0.25">
      <c r="A1027" s="12" t="s">
        <v>584</v>
      </c>
      <c r="B1027" s="81">
        <v>13840.601544000003</v>
      </c>
      <c r="C1027" s="106">
        <f t="shared" si="276"/>
        <v>13840.601544000003</v>
      </c>
      <c r="D1027" s="68">
        <f t="shared" si="277"/>
        <v>12179.729358720002</v>
      </c>
      <c r="E1027" s="71">
        <f t="shared" si="278"/>
        <v>11487.699281520001</v>
      </c>
      <c r="F1027" s="73">
        <f t="shared" si="279"/>
        <v>10795.669204320002</v>
      </c>
      <c r="G1027" s="74">
        <f t="shared" si="280"/>
        <v>10103.639127120001</v>
      </c>
    </row>
    <row r="1028" spans="1:7" ht="22.5" outlineLevel="1" x14ac:dyDescent="0.25">
      <c r="A1028" s="12" t="s">
        <v>585</v>
      </c>
      <c r="B1028" s="81">
        <v>15226.047144000004</v>
      </c>
      <c r="C1028" s="106">
        <f t="shared" si="276"/>
        <v>15226.047144000004</v>
      </c>
      <c r="D1028" s="68">
        <f t="shared" si="277"/>
        <v>13398.921486720003</v>
      </c>
      <c r="E1028" s="71">
        <f t="shared" si="278"/>
        <v>12637.619129520002</v>
      </c>
      <c r="F1028" s="73">
        <f t="shared" si="279"/>
        <v>11876.316772320004</v>
      </c>
      <c r="G1028" s="74">
        <f t="shared" si="280"/>
        <v>11115.014415120002</v>
      </c>
    </row>
    <row r="1029" spans="1:7" outlineLevel="1" x14ac:dyDescent="0.25">
      <c r="A1029" s="12" t="s">
        <v>586</v>
      </c>
      <c r="B1029" s="81">
        <v>8646.6649500000021</v>
      </c>
      <c r="C1029" s="106">
        <f t="shared" si="276"/>
        <v>8646.6649500000021</v>
      </c>
      <c r="D1029" s="68">
        <f t="shared" si="277"/>
        <v>7609.0651560000015</v>
      </c>
      <c r="E1029" s="71">
        <f t="shared" si="278"/>
        <v>7176.7319085000017</v>
      </c>
      <c r="F1029" s="73">
        <f t="shared" si="279"/>
        <v>6744.398661000002</v>
      </c>
      <c r="G1029" s="74">
        <f t="shared" si="280"/>
        <v>6312.0654135000013</v>
      </c>
    </row>
    <row r="1030" spans="1:7" outlineLevel="1" x14ac:dyDescent="0.25">
      <c r="A1030" s="12" t="s">
        <v>587</v>
      </c>
      <c r="B1030" s="81">
        <v>11120.674950000001</v>
      </c>
      <c r="C1030" s="106">
        <f t="shared" si="276"/>
        <v>11120.674950000001</v>
      </c>
      <c r="D1030" s="68">
        <f t="shared" si="277"/>
        <v>9786.193956000001</v>
      </c>
      <c r="E1030" s="71">
        <f t="shared" si="278"/>
        <v>9230.1602084999995</v>
      </c>
      <c r="F1030" s="73">
        <f t="shared" si="279"/>
        <v>8674.1264609999998</v>
      </c>
      <c r="G1030" s="74">
        <f t="shared" si="280"/>
        <v>8118.0927135000002</v>
      </c>
    </row>
    <row r="1031" spans="1:7" outlineLevel="1" x14ac:dyDescent="0.25">
      <c r="A1031" s="12" t="s">
        <v>588</v>
      </c>
      <c r="B1031" s="81">
        <v>12357.679950000002</v>
      </c>
      <c r="C1031" s="106">
        <f t="shared" si="276"/>
        <v>12357.679950000002</v>
      </c>
      <c r="D1031" s="68">
        <f t="shared" si="277"/>
        <v>10874.758356000002</v>
      </c>
      <c r="E1031" s="71">
        <f t="shared" si="278"/>
        <v>10256.874358500001</v>
      </c>
      <c r="F1031" s="73">
        <f t="shared" si="279"/>
        <v>9638.9903610000019</v>
      </c>
      <c r="G1031" s="74">
        <f t="shared" si="280"/>
        <v>9021.106363500001</v>
      </c>
    </row>
    <row r="1032" spans="1:7" outlineLevel="1" x14ac:dyDescent="0.25">
      <c r="A1032" s="12" t="s">
        <v>589</v>
      </c>
      <c r="B1032" s="81">
        <v>15101.357040000004</v>
      </c>
      <c r="C1032" s="106">
        <f t="shared" si="276"/>
        <v>15101.357040000004</v>
      </c>
      <c r="D1032" s="68">
        <f t="shared" si="277"/>
        <v>13289.194195200003</v>
      </c>
      <c r="E1032" s="71">
        <f t="shared" si="278"/>
        <v>12534.126343200003</v>
      </c>
      <c r="F1032" s="73">
        <f t="shared" si="279"/>
        <v>11779.058491200003</v>
      </c>
      <c r="G1032" s="74">
        <f t="shared" si="280"/>
        <v>11023.990639200003</v>
      </c>
    </row>
    <row r="1033" spans="1:7" outlineLevel="1" x14ac:dyDescent="0.25">
      <c r="A1033" s="12" t="s">
        <v>590</v>
      </c>
      <c r="B1033" s="81">
        <v>19086.987150000004</v>
      </c>
      <c r="C1033" s="106">
        <f t="shared" si="276"/>
        <v>19086.987150000004</v>
      </c>
      <c r="D1033" s="68">
        <f t="shared" si="277"/>
        <v>16796.548692000004</v>
      </c>
      <c r="E1033" s="71">
        <f t="shared" si="278"/>
        <v>15842.199334500003</v>
      </c>
      <c r="F1033" s="73">
        <f t="shared" si="279"/>
        <v>14887.849977000003</v>
      </c>
      <c r="G1033" s="74">
        <f t="shared" si="280"/>
        <v>13933.500619500002</v>
      </c>
    </row>
    <row r="1034" spans="1:7" outlineLevel="1" x14ac:dyDescent="0.25">
      <c r="A1034" s="12" t="s">
        <v>591</v>
      </c>
      <c r="B1034" s="81">
        <v>23354.654400000003</v>
      </c>
      <c r="C1034" s="106">
        <f t="shared" si="276"/>
        <v>23354.654400000003</v>
      </c>
      <c r="D1034" s="68">
        <f t="shared" si="277"/>
        <v>20552.095872000002</v>
      </c>
      <c r="E1034" s="71">
        <f t="shared" si="278"/>
        <v>19384.363152000002</v>
      </c>
      <c r="F1034" s="73">
        <f t="shared" si="279"/>
        <v>18216.630432000002</v>
      </c>
      <c r="G1034" s="74">
        <f t="shared" si="280"/>
        <v>17048.897712000002</v>
      </c>
    </row>
    <row r="1035" spans="1:7" ht="22.5" outlineLevel="1" x14ac:dyDescent="0.25">
      <c r="A1035" s="12" t="s">
        <v>592</v>
      </c>
      <c r="B1035" s="81">
        <v>25964.734950000005</v>
      </c>
      <c r="C1035" s="106">
        <f t="shared" si="276"/>
        <v>25964.734950000005</v>
      </c>
      <c r="D1035" s="68">
        <f t="shared" si="277"/>
        <v>22848.966756000005</v>
      </c>
      <c r="E1035" s="71">
        <f t="shared" si="278"/>
        <v>21550.730008500002</v>
      </c>
      <c r="F1035" s="73">
        <f t="shared" si="279"/>
        <v>20252.493261000003</v>
      </c>
      <c r="G1035" s="74">
        <f t="shared" si="280"/>
        <v>18954.256513500004</v>
      </c>
    </row>
    <row r="1036" spans="1:7" ht="22.5" outlineLevel="1" x14ac:dyDescent="0.25">
      <c r="A1036" s="12" t="s">
        <v>593</v>
      </c>
      <c r="B1036" s="81">
        <v>27570.367440000009</v>
      </c>
      <c r="C1036" s="106">
        <f t="shared" si="276"/>
        <v>27570.367440000009</v>
      </c>
      <c r="D1036" s="68">
        <f t="shared" si="277"/>
        <v>24261.923347200009</v>
      </c>
      <c r="E1036" s="71">
        <f t="shared" si="278"/>
        <v>22883.404975200006</v>
      </c>
      <c r="F1036" s="73">
        <f t="shared" si="279"/>
        <v>21504.886603200008</v>
      </c>
      <c r="G1036" s="74">
        <f t="shared" si="280"/>
        <v>20126.368231200006</v>
      </c>
    </row>
    <row r="1037" spans="1:7" outlineLevel="1" x14ac:dyDescent="0.25">
      <c r="A1037" s="12" t="s">
        <v>594</v>
      </c>
      <c r="B1037" s="81">
        <v>29900</v>
      </c>
      <c r="C1037" s="106">
        <f t="shared" si="276"/>
        <v>29900</v>
      </c>
      <c r="D1037" s="68">
        <f t="shared" si="277"/>
        <v>26312</v>
      </c>
      <c r="E1037" s="71">
        <f t="shared" si="278"/>
        <v>24817</v>
      </c>
      <c r="F1037" s="73">
        <f t="shared" si="279"/>
        <v>23322</v>
      </c>
      <c r="G1037" s="74">
        <f t="shared" si="280"/>
        <v>21827</v>
      </c>
    </row>
    <row r="1038" spans="1:7" outlineLevel="1" x14ac:dyDescent="0.25">
      <c r="A1038" s="12" t="s">
        <v>595</v>
      </c>
      <c r="B1038" s="81">
        <v>84341.25</v>
      </c>
      <c r="C1038" s="106">
        <f t="shared" si="276"/>
        <v>84341.25</v>
      </c>
      <c r="D1038" s="68">
        <f t="shared" si="277"/>
        <v>74220.3</v>
      </c>
      <c r="E1038" s="71">
        <f t="shared" si="278"/>
        <v>70003.237500000003</v>
      </c>
      <c r="F1038" s="73">
        <f t="shared" si="279"/>
        <v>65786.175000000003</v>
      </c>
      <c r="G1038" s="74">
        <f t="shared" si="280"/>
        <v>61569.112499999996</v>
      </c>
    </row>
    <row r="1039" spans="1:7" x14ac:dyDescent="0.25">
      <c r="A1039" s="26"/>
      <c r="B1039" s="53"/>
      <c r="C1039" s="62"/>
      <c r="D1039" s="50"/>
      <c r="E1039" s="50"/>
      <c r="F1039" s="50"/>
      <c r="G1039" s="50"/>
    </row>
    <row r="1040" spans="1:7" ht="15.75" x14ac:dyDescent="0.25">
      <c r="A1040" s="33" t="s">
        <v>601</v>
      </c>
      <c r="B1040" s="132"/>
      <c r="C1040" s="114"/>
      <c r="D1040" s="114" t="s">
        <v>1679</v>
      </c>
      <c r="E1040" s="114" t="s">
        <v>1680</v>
      </c>
      <c r="F1040" s="114" t="s">
        <v>1681</v>
      </c>
      <c r="G1040" s="114" t="s">
        <v>1682</v>
      </c>
    </row>
    <row r="1041" spans="1:7" outlineLevel="1" x14ac:dyDescent="0.25">
      <c r="A1041" s="12" t="s">
        <v>602</v>
      </c>
      <c r="B1041" s="81">
        <v>584.65804320000029</v>
      </c>
      <c r="C1041" s="106">
        <f>B1041</f>
        <v>584.65804320000029</v>
      </c>
      <c r="D1041" s="68">
        <f>B1041*0.88</f>
        <v>514.49907801600023</v>
      </c>
      <c r="E1041" s="71">
        <f>B1041*0.83</f>
        <v>485.26617585600025</v>
      </c>
      <c r="F1041" s="73">
        <f>B1041*0.78</f>
        <v>456.03327369600026</v>
      </c>
      <c r="G1041" s="74">
        <f>B1041*0.73</f>
        <v>426.80037153600023</v>
      </c>
    </row>
    <row r="1042" spans="1:7" outlineLevel="1" x14ac:dyDescent="0.25">
      <c r="A1042" s="12" t="s">
        <v>603</v>
      </c>
      <c r="B1042" s="81">
        <v>584.65804320000029</v>
      </c>
      <c r="C1042" s="106">
        <f t="shared" ref="C1042:C1050" si="281">B1042</f>
        <v>584.65804320000029</v>
      </c>
      <c r="D1042" s="68">
        <f t="shared" ref="D1042:D1050" si="282">B1042*0.88</f>
        <v>514.49907801600023</v>
      </c>
      <c r="E1042" s="71">
        <f t="shared" ref="E1042:E1050" si="283">B1042*0.83</f>
        <v>485.26617585600025</v>
      </c>
      <c r="F1042" s="73">
        <f t="shared" ref="F1042:F1050" si="284">B1042*0.78</f>
        <v>456.03327369600026</v>
      </c>
      <c r="G1042" s="74">
        <f t="shared" ref="G1042:G1050" si="285">B1042*0.73</f>
        <v>426.80037153600023</v>
      </c>
    </row>
    <row r="1043" spans="1:7" outlineLevel="1" x14ac:dyDescent="0.25">
      <c r="A1043" s="12" t="s">
        <v>604</v>
      </c>
      <c r="B1043" s="81">
        <v>701.03547360000016</v>
      </c>
      <c r="C1043" s="106">
        <f t="shared" si="281"/>
        <v>701.03547360000016</v>
      </c>
      <c r="D1043" s="68">
        <f t="shared" si="282"/>
        <v>616.91121676800014</v>
      </c>
      <c r="E1043" s="71">
        <f t="shared" si="283"/>
        <v>581.85944308800015</v>
      </c>
      <c r="F1043" s="73">
        <f t="shared" si="284"/>
        <v>546.80766940800015</v>
      </c>
      <c r="G1043" s="74">
        <f t="shared" si="285"/>
        <v>511.7558957280001</v>
      </c>
    </row>
    <row r="1044" spans="1:7" outlineLevel="1" x14ac:dyDescent="0.25">
      <c r="A1044" s="12" t="s">
        <v>605</v>
      </c>
      <c r="B1044" s="81">
        <v>1348.3354500000003</v>
      </c>
      <c r="C1044" s="106">
        <f t="shared" si="281"/>
        <v>1348.3354500000003</v>
      </c>
      <c r="D1044" s="68">
        <f t="shared" si="282"/>
        <v>1186.5351960000003</v>
      </c>
      <c r="E1044" s="71">
        <f t="shared" si="283"/>
        <v>1119.1184235000001</v>
      </c>
      <c r="F1044" s="73">
        <f t="shared" si="284"/>
        <v>1051.7016510000003</v>
      </c>
      <c r="G1044" s="74">
        <f t="shared" si="285"/>
        <v>984.28487850000022</v>
      </c>
    </row>
    <row r="1045" spans="1:7" outlineLevel="1" x14ac:dyDescent="0.25">
      <c r="A1045" s="12" t="s">
        <v>606</v>
      </c>
      <c r="B1045" s="81">
        <v>1348.3354500000003</v>
      </c>
      <c r="C1045" s="106">
        <f t="shared" si="281"/>
        <v>1348.3354500000003</v>
      </c>
      <c r="D1045" s="68">
        <f t="shared" si="282"/>
        <v>1186.5351960000003</v>
      </c>
      <c r="E1045" s="71">
        <f t="shared" si="283"/>
        <v>1119.1184235000001</v>
      </c>
      <c r="F1045" s="73">
        <f t="shared" si="284"/>
        <v>1051.7016510000003</v>
      </c>
      <c r="G1045" s="74">
        <f t="shared" si="285"/>
        <v>984.28487850000022</v>
      </c>
    </row>
    <row r="1046" spans="1:7" outlineLevel="1" x14ac:dyDescent="0.25">
      <c r="A1046" s="12" t="s">
        <v>607</v>
      </c>
      <c r="B1046" s="81">
        <v>2064.3139440000004</v>
      </c>
      <c r="C1046" s="106">
        <f t="shared" si="281"/>
        <v>2064.3139440000004</v>
      </c>
      <c r="D1046" s="68">
        <f t="shared" si="282"/>
        <v>1816.5962707200003</v>
      </c>
      <c r="E1046" s="71">
        <f t="shared" si="283"/>
        <v>1713.3805735200003</v>
      </c>
      <c r="F1046" s="73">
        <f t="shared" si="284"/>
        <v>1610.1648763200003</v>
      </c>
      <c r="G1046" s="74">
        <f t="shared" si="285"/>
        <v>1506.9491791200003</v>
      </c>
    </row>
    <row r="1047" spans="1:7" outlineLevel="1" x14ac:dyDescent="0.25">
      <c r="A1047" s="12" t="s">
        <v>608</v>
      </c>
      <c r="B1047" s="81">
        <v>3080.1424500000007</v>
      </c>
      <c r="C1047" s="106">
        <f t="shared" si="281"/>
        <v>3080.1424500000007</v>
      </c>
      <c r="D1047" s="68">
        <f t="shared" si="282"/>
        <v>2710.5253560000006</v>
      </c>
      <c r="E1047" s="71">
        <f t="shared" si="283"/>
        <v>2556.5182335000004</v>
      </c>
      <c r="F1047" s="73">
        <f t="shared" si="284"/>
        <v>2402.5111110000007</v>
      </c>
      <c r="G1047" s="74">
        <f t="shared" si="285"/>
        <v>2248.5039885000006</v>
      </c>
    </row>
    <row r="1048" spans="1:7" outlineLevel="1" x14ac:dyDescent="0.25">
      <c r="A1048" s="12" t="s">
        <v>609</v>
      </c>
      <c r="B1048" s="81">
        <v>3080.1424500000007</v>
      </c>
      <c r="C1048" s="106">
        <f t="shared" si="281"/>
        <v>3080.1424500000007</v>
      </c>
      <c r="D1048" s="68">
        <f t="shared" si="282"/>
        <v>2710.5253560000006</v>
      </c>
      <c r="E1048" s="71">
        <f t="shared" si="283"/>
        <v>2556.5182335000004</v>
      </c>
      <c r="F1048" s="73">
        <f t="shared" si="284"/>
        <v>2402.5111110000007</v>
      </c>
      <c r="G1048" s="74">
        <f t="shared" si="285"/>
        <v>2248.5039885000006</v>
      </c>
    </row>
    <row r="1049" spans="1:7" outlineLevel="1" x14ac:dyDescent="0.25">
      <c r="A1049" s="12" t="s">
        <v>610</v>
      </c>
      <c r="B1049" s="81">
        <v>3080.1424500000007</v>
      </c>
      <c r="C1049" s="106">
        <f t="shared" si="281"/>
        <v>3080.1424500000007</v>
      </c>
      <c r="D1049" s="68">
        <f t="shared" si="282"/>
        <v>2710.5253560000006</v>
      </c>
      <c r="E1049" s="71">
        <f t="shared" si="283"/>
        <v>2556.5182335000004</v>
      </c>
      <c r="F1049" s="73">
        <f t="shared" si="284"/>
        <v>2402.5111110000007</v>
      </c>
      <c r="G1049" s="74">
        <f t="shared" si="285"/>
        <v>2248.5039885000006</v>
      </c>
    </row>
    <row r="1050" spans="1:7" outlineLevel="1" x14ac:dyDescent="0.25">
      <c r="A1050" s="12" t="s">
        <v>611</v>
      </c>
      <c r="B1050" s="81">
        <v>3080.1424500000007</v>
      </c>
      <c r="C1050" s="106">
        <f t="shared" si="281"/>
        <v>3080.1424500000007</v>
      </c>
      <c r="D1050" s="68">
        <f t="shared" si="282"/>
        <v>2710.5253560000006</v>
      </c>
      <c r="E1050" s="71">
        <f t="shared" si="283"/>
        <v>2556.5182335000004</v>
      </c>
      <c r="F1050" s="73">
        <f t="shared" si="284"/>
        <v>2402.5111110000007</v>
      </c>
      <c r="G1050" s="74">
        <f t="shared" si="285"/>
        <v>2248.5039885000006</v>
      </c>
    </row>
    <row r="1051" spans="1:7" x14ac:dyDescent="0.25">
      <c r="A1051" s="26"/>
      <c r="B1051" s="53"/>
      <c r="C1051" s="62"/>
      <c r="D1051" s="50"/>
      <c r="E1051" s="50"/>
      <c r="F1051" s="50"/>
      <c r="G1051" s="50"/>
    </row>
    <row r="1052" spans="1:7" s="29" customFormat="1" ht="15.75" x14ac:dyDescent="0.25">
      <c r="A1052" s="33" t="s">
        <v>612</v>
      </c>
      <c r="B1052" s="132"/>
      <c r="C1052" s="114"/>
      <c r="D1052" s="114" t="s">
        <v>1679</v>
      </c>
      <c r="E1052" s="114" t="s">
        <v>1680</v>
      </c>
      <c r="F1052" s="114" t="s">
        <v>1681</v>
      </c>
      <c r="G1052" s="114" t="s">
        <v>1682</v>
      </c>
    </row>
    <row r="1053" spans="1:7" outlineLevel="1" x14ac:dyDescent="0.25">
      <c r="A1053" s="12" t="s">
        <v>613</v>
      </c>
      <c r="B1053" s="81">
        <v>569.02230000000009</v>
      </c>
      <c r="C1053" s="106">
        <f>B1053</f>
        <v>569.02230000000009</v>
      </c>
      <c r="D1053" s="68">
        <f>B1053*0.88</f>
        <v>500.73962400000011</v>
      </c>
      <c r="E1053" s="71">
        <f>B1053*0.83</f>
        <v>472.28850900000003</v>
      </c>
      <c r="F1053" s="73">
        <f>B1053*0.78</f>
        <v>443.83739400000007</v>
      </c>
      <c r="G1053" s="74">
        <f>1053*0.73</f>
        <v>768.68999999999994</v>
      </c>
    </row>
    <row r="1054" spans="1:7" outlineLevel="1" x14ac:dyDescent="0.25">
      <c r="A1054" s="12" t="s">
        <v>614</v>
      </c>
      <c r="B1054" s="81">
        <v>940.12380000000019</v>
      </c>
      <c r="C1054" s="106">
        <f t="shared" ref="C1054:C1059" si="286">B1054</f>
        <v>940.12380000000019</v>
      </c>
      <c r="D1054" s="68">
        <f t="shared" ref="D1054:D1059" si="287">B1054*0.88</f>
        <v>827.30894400000022</v>
      </c>
      <c r="E1054" s="71">
        <f t="shared" ref="E1054:E1059" si="288">B1054*0.83</f>
        <v>780.30275400000016</v>
      </c>
      <c r="F1054" s="73">
        <f t="shared" ref="F1054:F1059" si="289">B1054*0.78</f>
        <v>733.29656400000022</v>
      </c>
      <c r="G1054" s="74">
        <f t="shared" ref="G1054:G1059" si="290">1053*0.73</f>
        <v>768.68999999999994</v>
      </c>
    </row>
    <row r="1055" spans="1:7" outlineLevel="1" x14ac:dyDescent="0.25">
      <c r="A1055" s="12" t="s">
        <v>615</v>
      </c>
      <c r="B1055" s="81">
        <v>1583.3664000000001</v>
      </c>
      <c r="C1055" s="106">
        <f t="shared" si="286"/>
        <v>1583.3664000000001</v>
      </c>
      <c r="D1055" s="68">
        <f t="shared" si="287"/>
        <v>1393.3624320000001</v>
      </c>
      <c r="E1055" s="71">
        <f t="shared" si="288"/>
        <v>1314.1941120000001</v>
      </c>
      <c r="F1055" s="73">
        <f t="shared" si="289"/>
        <v>1235.0257920000001</v>
      </c>
      <c r="G1055" s="74">
        <f t="shared" si="290"/>
        <v>768.68999999999994</v>
      </c>
    </row>
    <row r="1056" spans="1:7" outlineLevel="1" x14ac:dyDescent="0.25">
      <c r="A1056" s="12" t="s">
        <v>616</v>
      </c>
      <c r="B1056" s="81">
        <v>2795.6313000000005</v>
      </c>
      <c r="C1056" s="106">
        <f t="shared" si="286"/>
        <v>2795.6313000000005</v>
      </c>
      <c r="D1056" s="68">
        <f t="shared" si="287"/>
        <v>2460.1555440000006</v>
      </c>
      <c r="E1056" s="71">
        <f t="shared" si="288"/>
        <v>2320.3739790000004</v>
      </c>
      <c r="F1056" s="73">
        <f t="shared" si="289"/>
        <v>2180.5924140000006</v>
      </c>
      <c r="G1056" s="74">
        <f t="shared" si="290"/>
        <v>768.68999999999994</v>
      </c>
    </row>
    <row r="1057" spans="1:7" outlineLevel="1" x14ac:dyDescent="0.25">
      <c r="A1057" s="12" t="s">
        <v>617</v>
      </c>
      <c r="B1057" s="81">
        <v>8748.9990000000016</v>
      </c>
      <c r="C1057" s="106">
        <f t="shared" si="286"/>
        <v>8748.9990000000016</v>
      </c>
      <c r="D1057" s="68">
        <f t="shared" si="287"/>
        <v>7699.1191200000012</v>
      </c>
      <c r="E1057" s="71">
        <f t="shared" si="288"/>
        <v>7261.669170000001</v>
      </c>
      <c r="F1057" s="73">
        <f t="shared" si="289"/>
        <v>6824.2192200000018</v>
      </c>
      <c r="G1057" s="74">
        <f t="shared" si="290"/>
        <v>768.68999999999994</v>
      </c>
    </row>
    <row r="1058" spans="1:7" outlineLevel="1" x14ac:dyDescent="0.25">
      <c r="A1058" s="12" t="s">
        <v>618</v>
      </c>
      <c r="B1058" s="81">
        <v>11850.507900000001</v>
      </c>
      <c r="C1058" s="106">
        <f t="shared" si="286"/>
        <v>11850.507900000001</v>
      </c>
      <c r="D1058" s="68">
        <f t="shared" si="287"/>
        <v>10428.446952</v>
      </c>
      <c r="E1058" s="71">
        <f t="shared" si="288"/>
        <v>9835.9215569999997</v>
      </c>
      <c r="F1058" s="73">
        <f t="shared" si="289"/>
        <v>9243.3961620000009</v>
      </c>
      <c r="G1058" s="74">
        <f t="shared" si="290"/>
        <v>768.68999999999994</v>
      </c>
    </row>
    <row r="1059" spans="1:7" outlineLevel="1" x14ac:dyDescent="0.25">
      <c r="A1059" s="12" t="s">
        <v>619</v>
      </c>
      <c r="B1059" s="81">
        <v>28203.714</v>
      </c>
      <c r="C1059" s="106">
        <f t="shared" si="286"/>
        <v>28203.714</v>
      </c>
      <c r="D1059" s="68">
        <f t="shared" si="287"/>
        <v>24819.268319999999</v>
      </c>
      <c r="E1059" s="71">
        <f t="shared" si="288"/>
        <v>23409.082619999997</v>
      </c>
      <c r="F1059" s="73">
        <f t="shared" si="289"/>
        <v>21998.896919999999</v>
      </c>
      <c r="G1059" s="74">
        <f t="shared" si="290"/>
        <v>768.68999999999994</v>
      </c>
    </row>
    <row r="1060" spans="1:7" x14ac:dyDescent="0.25">
      <c r="A1060" s="26"/>
      <c r="B1060" s="53"/>
      <c r="C1060" s="62"/>
      <c r="D1060" s="50"/>
      <c r="E1060" s="50"/>
      <c r="F1060" s="50"/>
      <c r="G1060" s="50"/>
    </row>
    <row r="1061" spans="1:7" s="29" customFormat="1" ht="15.75" x14ac:dyDescent="0.25">
      <c r="A1061" s="38" t="s">
        <v>1188</v>
      </c>
      <c r="B1061" s="124"/>
      <c r="C1061" s="114"/>
      <c r="D1061" s="114" t="s">
        <v>1679</v>
      </c>
      <c r="E1061" s="114" t="s">
        <v>1680</v>
      </c>
      <c r="F1061" s="114" t="s">
        <v>1681</v>
      </c>
      <c r="G1061" s="114" t="s">
        <v>1682</v>
      </c>
    </row>
    <row r="1062" spans="1:7" outlineLevel="1" x14ac:dyDescent="0.25">
      <c r="A1062" s="19" t="s">
        <v>1189</v>
      </c>
      <c r="B1062" s="66">
        <v>564.9</v>
      </c>
      <c r="C1062" s="100">
        <f>B1062</f>
        <v>564.9</v>
      </c>
      <c r="D1062" s="68">
        <f>B1062*0.88</f>
        <v>497.11199999999997</v>
      </c>
      <c r="E1062" s="71">
        <f>B1062*0.83</f>
        <v>468.86699999999996</v>
      </c>
      <c r="F1062" s="73">
        <f>B1062*0.78</f>
        <v>440.62200000000001</v>
      </c>
      <c r="G1062" s="74">
        <f>B1062*0.73</f>
        <v>412.37699999999995</v>
      </c>
    </row>
    <row r="1063" spans="1:7" outlineLevel="1" x14ac:dyDescent="0.25">
      <c r="A1063" s="18" t="s">
        <v>1190</v>
      </c>
      <c r="B1063" s="66">
        <v>564.9</v>
      </c>
      <c r="C1063" s="100">
        <f t="shared" ref="C1063:C1126" si="291">B1063</f>
        <v>564.9</v>
      </c>
      <c r="D1063" s="68">
        <f t="shared" ref="D1063:D1126" si="292">B1063*0.88</f>
        <v>497.11199999999997</v>
      </c>
      <c r="E1063" s="71">
        <f t="shared" ref="E1063:E1126" si="293">B1063*0.83</f>
        <v>468.86699999999996</v>
      </c>
      <c r="F1063" s="73">
        <f t="shared" ref="F1063:F1126" si="294">B1063*0.78</f>
        <v>440.62200000000001</v>
      </c>
      <c r="G1063" s="74">
        <f t="shared" ref="G1063:G1126" si="295">B1063*0.73</f>
        <v>412.37699999999995</v>
      </c>
    </row>
    <row r="1064" spans="1:7" outlineLevel="1" x14ac:dyDescent="0.25">
      <c r="A1064" s="18" t="s">
        <v>1191</v>
      </c>
      <c r="B1064" s="66">
        <v>828.79335000000015</v>
      </c>
      <c r="C1064" s="100">
        <f t="shared" si="291"/>
        <v>828.79335000000015</v>
      </c>
      <c r="D1064" s="68">
        <f t="shared" si="292"/>
        <v>729.33814800000016</v>
      </c>
      <c r="E1064" s="71">
        <f t="shared" si="293"/>
        <v>687.89848050000012</v>
      </c>
      <c r="F1064" s="73">
        <f t="shared" si="294"/>
        <v>646.45881300000019</v>
      </c>
      <c r="G1064" s="74">
        <f t="shared" si="295"/>
        <v>605.01914550000004</v>
      </c>
    </row>
    <row r="1065" spans="1:7" outlineLevel="1" x14ac:dyDescent="0.25">
      <c r="A1065" s="18" t="s">
        <v>1192</v>
      </c>
      <c r="B1065" s="66">
        <v>828.79335000000015</v>
      </c>
      <c r="C1065" s="100">
        <f t="shared" si="291"/>
        <v>828.79335000000015</v>
      </c>
      <c r="D1065" s="68">
        <f t="shared" si="292"/>
        <v>729.33814800000016</v>
      </c>
      <c r="E1065" s="71">
        <f t="shared" si="293"/>
        <v>687.89848050000012</v>
      </c>
      <c r="F1065" s="73">
        <f t="shared" si="294"/>
        <v>646.45881300000019</v>
      </c>
      <c r="G1065" s="74">
        <f t="shared" si="295"/>
        <v>605.01914550000004</v>
      </c>
    </row>
    <row r="1066" spans="1:7" outlineLevel="1" x14ac:dyDescent="0.25">
      <c r="A1066" s="20" t="s">
        <v>1193</v>
      </c>
      <c r="B1066" s="66">
        <v>540.32378400000027</v>
      </c>
      <c r="C1066" s="100">
        <f t="shared" si="291"/>
        <v>540.32378400000027</v>
      </c>
      <c r="D1066" s="68">
        <f t="shared" si="292"/>
        <v>475.48492992000024</v>
      </c>
      <c r="E1066" s="71">
        <f t="shared" si="293"/>
        <v>448.4687407200002</v>
      </c>
      <c r="F1066" s="73">
        <f t="shared" si="294"/>
        <v>421.45255152000021</v>
      </c>
      <c r="G1066" s="74">
        <f t="shared" si="295"/>
        <v>394.43636232000017</v>
      </c>
    </row>
    <row r="1067" spans="1:7" outlineLevel="1" x14ac:dyDescent="0.25">
      <c r="A1067" s="18" t="s">
        <v>1194</v>
      </c>
      <c r="B1067" s="66">
        <v>918.55043280000029</v>
      </c>
      <c r="C1067" s="100">
        <f t="shared" si="291"/>
        <v>918.55043280000029</v>
      </c>
      <c r="D1067" s="68">
        <f t="shared" si="292"/>
        <v>808.32438086400032</v>
      </c>
      <c r="E1067" s="71">
        <f t="shared" si="293"/>
        <v>762.3968592240002</v>
      </c>
      <c r="F1067" s="73">
        <f t="shared" si="294"/>
        <v>716.4693375840003</v>
      </c>
      <c r="G1067" s="74">
        <f t="shared" si="295"/>
        <v>670.54181594400018</v>
      </c>
    </row>
    <row r="1068" spans="1:7" outlineLevel="1" x14ac:dyDescent="0.25">
      <c r="A1068" s="18" t="s">
        <v>1195</v>
      </c>
      <c r="B1068" s="66">
        <v>574.95992400000023</v>
      </c>
      <c r="C1068" s="100">
        <f t="shared" si="291"/>
        <v>574.95992400000023</v>
      </c>
      <c r="D1068" s="68">
        <f t="shared" si="292"/>
        <v>505.96473312000018</v>
      </c>
      <c r="E1068" s="71">
        <f t="shared" si="293"/>
        <v>477.21673692000019</v>
      </c>
      <c r="F1068" s="73">
        <f t="shared" si="294"/>
        <v>448.4687407200002</v>
      </c>
      <c r="G1068" s="74">
        <f t="shared" si="295"/>
        <v>419.72074452000015</v>
      </c>
    </row>
    <row r="1069" spans="1:7" outlineLevel="1" x14ac:dyDescent="0.25">
      <c r="A1069" s="18" t="s">
        <v>1196</v>
      </c>
      <c r="B1069" s="66">
        <v>540.32378400000027</v>
      </c>
      <c r="C1069" s="100">
        <f t="shared" si="291"/>
        <v>540.32378400000027</v>
      </c>
      <c r="D1069" s="68">
        <f t="shared" si="292"/>
        <v>475.48492992000024</v>
      </c>
      <c r="E1069" s="71">
        <f t="shared" si="293"/>
        <v>448.4687407200002</v>
      </c>
      <c r="F1069" s="73">
        <f t="shared" si="294"/>
        <v>421.45255152000021</v>
      </c>
      <c r="G1069" s="74">
        <f t="shared" si="295"/>
        <v>394.43636232000017</v>
      </c>
    </row>
    <row r="1070" spans="1:7" outlineLevel="1" x14ac:dyDescent="0.25">
      <c r="A1070" s="18" t="s">
        <v>1197</v>
      </c>
      <c r="B1070" s="66">
        <v>1384.0601544000006</v>
      </c>
      <c r="C1070" s="100">
        <f t="shared" si="291"/>
        <v>1384.0601544000006</v>
      </c>
      <c r="D1070" s="68">
        <f t="shared" si="292"/>
        <v>1217.9729358720006</v>
      </c>
      <c r="E1070" s="71">
        <f t="shared" si="293"/>
        <v>1148.7699281520004</v>
      </c>
      <c r="F1070" s="73">
        <f t="shared" si="294"/>
        <v>1079.5669204320004</v>
      </c>
      <c r="G1070" s="74">
        <f t="shared" si="295"/>
        <v>1010.3639127120003</v>
      </c>
    </row>
    <row r="1071" spans="1:7" outlineLevel="1" x14ac:dyDescent="0.25">
      <c r="A1071" s="18" t="s">
        <v>1198</v>
      </c>
      <c r="B1071" s="66">
        <v>1384.0601544000006</v>
      </c>
      <c r="C1071" s="100">
        <f t="shared" si="291"/>
        <v>1384.0601544000006</v>
      </c>
      <c r="D1071" s="68">
        <f t="shared" si="292"/>
        <v>1217.9729358720006</v>
      </c>
      <c r="E1071" s="71">
        <f t="shared" si="293"/>
        <v>1148.7699281520004</v>
      </c>
      <c r="F1071" s="73">
        <f t="shared" si="294"/>
        <v>1079.5669204320004</v>
      </c>
      <c r="G1071" s="74">
        <f t="shared" si="295"/>
        <v>1010.3639127120003</v>
      </c>
    </row>
    <row r="1072" spans="1:7" outlineLevel="1" x14ac:dyDescent="0.25">
      <c r="A1072" s="18" t="s">
        <v>1199</v>
      </c>
      <c r="B1072" s="66">
        <v>1224.6349500000001</v>
      </c>
      <c r="C1072" s="100">
        <f t="shared" si="291"/>
        <v>1224.6349500000001</v>
      </c>
      <c r="D1072" s="68">
        <f t="shared" si="292"/>
        <v>1077.678756</v>
      </c>
      <c r="E1072" s="71">
        <f t="shared" si="293"/>
        <v>1016.4470085</v>
      </c>
      <c r="F1072" s="73">
        <f t="shared" si="294"/>
        <v>955.21526100000017</v>
      </c>
      <c r="G1072" s="74">
        <f t="shared" si="295"/>
        <v>893.98351350000007</v>
      </c>
    </row>
    <row r="1073" spans="1:7" outlineLevel="1" x14ac:dyDescent="0.25">
      <c r="A1073" s="18" t="s">
        <v>1200</v>
      </c>
      <c r="B1073" s="66">
        <v>1330.0277760000001</v>
      </c>
      <c r="C1073" s="100">
        <f t="shared" si="291"/>
        <v>1330.0277760000001</v>
      </c>
      <c r="D1073" s="68">
        <f t="shared" si="292"/>
        <v>1170.42444288</v>
      </c>
      <c r="E1073" s="71">
        <f t="shared" si="293"/>
        <v>1103.9230540800002</v>
      </c>
      <c r="F1073" s="73">
        <f t="shared" si="294"/>
        <v>1037.4216652800001</v>
      </c>
      <c r="G1073" s="74">
        <f t="shared" si="295"/>
        <v>970.9202764800001</v>
      </c>
    </row>
    <row r="1074" spans="1:7" outlineLevel="1" x14ac:dyDescent="0.25">
      <c r="A1074" s="18" t="s">
        <v>1201</v>
      </c>
      <c r="B1074" s="66">
        <v>1843.1374500000004</v>
      </c>
      <c r="C1074" s="100">
        <f t="shared" si="291"/>
        <v>1843.1374500000004</v>
      </c>
      <c r="D1074" s="68">
        <f t="shared" si="292"/>
        <v>1621.9609560000004</v>
      </c>
      <c r="E1074" s="71">
        <f t="shared" si="293"/>
        <v>1529.8040835000002</v>
      </c>
      <c r="F1074" s="73">
        <f t="shared" si="294"/>
        <v>1437.6472110000004</v>
      </c>
      <c r="G1074" s="74">
        <f t="shared" si="295"/>
        <v>1345.4903385000002</v>
      </c>
    </row>
    <row r="1075" spans="1:7" outlineLevel="1" x14ac:dyDescent="0.25">
      <c r="A1075" s="18" t="s">
        <v>1202</v>
      </c>
      <c r="B1075" s="66">
        <v>1843.1374500000004</v>
      </c>
      <c r="C1075" s="100">
        <f t="shared" si="291"/>
        <v>1843.1374500000004</v>
      </c>
      <c r="D1075" s="68">
        <f t="shared" si="292"/>
        <v>1621.9609560000004</v>
      </c>
      <c r="E1075" s="71">
        <f t="shared" si="293"/>
        <v>1529.8040835000002</v>
      </c>
      <c r="F1075" s="73">
        <f t="shared" si="294"/>
        <v>1437.6472110000004</v>
      </c>
      <c r="G1075" s="74">
        <f t="shared" si="295"/>
        <v>1345.4903385000002</v>
      </c>
    </row>
    <row r="1076" spans="1:7" outlineLevel="1" x14ac:dyDescent="0.25">
      <c r="A1076" s="18" t="s">
        <v>1203</v>
      </c>
      <c r="B1076" s="66">
        <v>1843.1374500000004</v>
      </c>
      <c r="C1076" s="100">
        <f t="shared" si="291"/>
        <v>1843.1374500000004</v>
      </c>
      <c r="D1076" s="68">
        <f t="shared" si="292"/>
        <v>1621.9609560000004</v>
      </c>
      <c r="E1076" s="71">
        <f t="shared" si="293"/>
        <v>1529.8040835000002</v>
      </c>
      <c r="F1076" s="73">
        <f t="shared" si="294"/>
        <v>1437.6472110000004</v>
      </c>
      <c r="G1076" s="74">
        <f t="shared" si="295"/>
        <v>1345.4903385000002</v>
      </c>
    </row>
    <row r="1077" spans="1:7" outlineLevel="1" x14ac:dyDescent="0.25">
      <c r="A1077" s="18" t="s">
        <v>1204</v>
      </c>
      <c r="B1077" s="66">
        <v>1496.2812480000002</v>
      </c>
      <c r="C1077" s="100">
        <f t="shared" si="291"/>
        <v>1496.2812480000002</v>
      </c>
      <c r="D1077" s="68">
        <f t="shared" si="292"/>
        <v>1316.7274982400002</v>
      </c>
      <c r="E1077" s="71">
        <f t="shared" si="293"/>
        <v>1241.9134358400001</v>
      </c>
      <c r="F1077" s="73">
        <f t="shared" si="294"/>
        <v>1167.0993734400001</v>
      </c>
      <c r="G1077" s="74">
        <f t="shared" si="295"/>
        <v>1092.2853110400001</v>
      </c>
    </row>
    <row r="1078" spans="1:7" outlineLevel="1" x14ac:dyDescent="0.25">
      <c r="A1078" s="18" t="s">
        <v>1205</v>
      </c>
      <c r="B1078" s="66">
        <v>1496.2812480000002</v>
      </c>
      <c r="C1078" s="100">
        <f t="shared" si="291"/>
        <v>1496.2812480000002</v>
      </c>
      <c r="D1078" s="68">
        <f t="shared" si="292"/>
        <v>1316.7274982400002</v>
      </c>
      <c r="E1078" s="71">
        <f t="shared" si="293"/>
        <v>1241.9134358400001</v>
      </c>
      <c r="F1078" s="73">
        <f t="shared" si="294"/>
        <v>1167.0993734400001</v>
      </c>
      <c r="G1078" s="74">
        <f t="shared" si="295"/>
        <v>1092.2853110400001</v>
      </c>
    </row>
    <row r="1079" spans="1:7" outlineLevel="1" x14ac:dyDescent="0.25">
      <c r="A1079" s="18" t="s">
        <v>1206</v>
      </c>
      <c r="B1079" s="66">
        <v>1434.9258</v>
      </c>
      <c r="C1079" s="100">
        <f t="shared" si="291"/>
        <v>1434.9258</v>
      </c>
      <c r="D1079" s="68">
        <f t="shared" si="292"/>
        <v>1262.734704</v>
      </c>
      <c r="E1079" s="71">
        <f t="shared" si="293"/>
        <v>1190.9884139999999</v>
      </c>
      <c r="F1079" s="73">
        <f t="shared" si="294"/>
        <v>1119.2421240000001</v>
      </c>
      <c r="G1079" s="74">
        <f t="shared" si="295"/>
        <v>1047.4958340000001</v>
      </c>
    </row>
    <row r="1080" spans="1:7" outlineLevel="1" x14ac:dyDescent="0.25">
      <c r="A1080" s="18" t="s">
        <v>1207</v>
      </c>
      <c r="B1080" s="66">
        <v>2280</v>
      </c>
      <c r="C1080" s="100">
        <f t="shared" si="291"/>
        <v>2280</v>
      </c>
      <c r="D1080" s="68">
        <f t="shared" si="292"/>
        <v>2006.4</v>
      </c>
      <c r="E1080" s="71">
        <f t="shared" si="293"/>
        <v>1892.3999999999999</v>
      </c>
      <c r="F1080" s="73">
        <f t="shared" si="294"/>
        <v>1778.4</v>
      </c>
      <c r="G1080" s="74">
        <f t="shared" si="295"/>
        <v>1664.3999999999999</v>
      </c>
    </row>
    <row r="1081" spans="1:7" outlineLevel="1" x14ac:dyDescent="0.25">
      <c r="A1081" s="18" t="s">
        <v>1208</v>
      </c>
      <c r="B1081" s="66">
        <v>2280</v>
      </c>
      <c r="C1081" s="100">
        <f t="shared" si="291"/>
        <v>2280</v>
      </c>
      <c r="D1081" s="68">
        <f t="shared" si="292"/>
        <v>2006.4</v>
      </c>
      <c r="E1081" s="71">
        <f t="shared" si="293"/>
        <v>1892.3999999999999</v>
      </c>
      <c r="F1081" s="73">
        <f t="shared" si="294"/>
        <v>1778.4</v>
      </c>
      <c r="G1081" s="74">
        <f t="shared" si="295"/>
        <v>1664.3999999999999</v>
      </c>
    </row>
    <row r="1082" spans="1:7" outlineLevel="1" x14ac:dyDescent="0.25">
      <c r="A1082" s="18" t="s">
        <v>1209</v>
      </c>
      <c r="B1082" s="66">
        <v>2280</v>
      </c>
      <c r="C1082" s="100">
        <f t="shared" si="291"/>
        <v>2280</v>
      </c>
      <c r="D1082" s="68">
        <f t="shared" si="292"/>
        <v>2006.4</v>
      </c>
      <c r="E1082" s="71">
        <f t="shared" si="293"/>
        <v>1892.3999999999999</v>
      </c>
      <c r="F1082" s="73">
        <f t="shared" si="294"/>
        <v>1778.4</v>
      </c>
      <c r="G1082" s="74">
        <f t="shared" si="295"/>
        <v>1664.3999999999999</v>
      </c>
    </row>
    <row r="1083" spans="1:7" outlineLevel="1" x14ac:dyDescent="0.25">
      <c r="A1083" s="18" t="s">
        <v>1210</v>
      </c>
      <c r="B1083" s="66">
        <v>3034.1258640000005</v>
      </c>
      <c r="C1083" s="100">
        <f t="shared" si="291"/>
        <v>3034.1258640000005</v>
      </c>
      <c r="D1083" s="68">
        <f t="shared" si="292"/>
        <v>2670.0307603200004</v>
      </c>
      <c r="E1083" s="71">
        <f t="shared" si="293"/>
        <v>2518.3244671200005</v>
      </c>
      <c r="F1083" s="73">
        <f t="shared" si="294"/>
        <v>2366.6181739200006</v>
      </c>
      <c r="G1083" s="74">
        <f t="shared" si="295"/>
        <v>2214.9118807200002</v>
      </c>
    </row>
    <row r="1084" spans="1:7" outlineLevel="1" x14ac:dyDescent="0.25">
      <c r="A1084" s="18" t="s">
        <v>1211</v>
      </c>
      <c r="B1084" s="66">
        <v>3449.7595440000005</v>
      </c>
      <c r="C1084" s="100">
        <f t="shared" si="291"/>
        <v>3449.7595440000005</v>
      </c>
      <c r="D1084" s="68">
        <f t="shared" si="292"/>
        <v>3035.7883987200003</v>
      </c>
      <c r="E1084" s="71">
        <f t="shared" si="293"/>
        <v>2863.3004215200003</v>
      </c>
      <c r="F1084" s="73">
        <f t="shared" si="294"/>
        <v>2690.8124443200004</v>
      </c>
      <c r="G1084" s="74">
        <f t="shared" si="295"/>
        <v>2518.3244671200005</v>
      </c>
    </row>
    <row r="1085" spans="1:7" outlineLevel="1" x14ac:dyDescent="0.25">
      <c r="A1085" s="18" t="s">
        <v>1212</v>
      </c>
      <c r="B1085" s="66">
        <v>1113.3045</v>
      </c>
      <c r="C1085" s="100">
        <f t="shared" si="291"/>
        <v>1113.3045</v>
      </c>
      <c r="D1085" s="68">
        <f t="shared" si="292"/>
        <v>979.70795999999996</v>
      </c>
      <c r="E1085" s="71">
        <f t="shared" si="293"/>
        <v>924.04273499999988</v>
      </c>
      <c r="F1085" s="73">
        <f t="shared" si="294"/>
        <v>868.37751000000003</v>
      </c>
      <c r="G1085" s="74">
        <f t="shared" si="295"/>
        <v>812.71228499999995</v>
      </c>
    </row>
    <row r="1086" spans="1:7" outlineLevel="1" x14ac:dyDescent="0.25">
      <c r="A1086" s="18" t="s">
        <v>1213</v>
      </c>
      <c r="B1086" s="66">
        <v>1239</v>
      </c>
      <c r="C1086" s="100">
        <f t="shared" si="291"/>
        <v>1239</v>
      </c>
      <c r="D1086" s="68">
        <f t="shared" si="292"/>
        <v>1090.32</v>
      </c>
      <c r="E1086" s="71">
        <f t="shared" si="293"/>
        <v>1028.3699999999999</v>
      </c>
      <c r="F1086" s="73">
        <f t="shared" si="294"/>
        <v>966.42000000000007</v>
      </c>
      <c r="G1086" s="74">
        <f t="shared" si="295"/>
        <v>904.47</v>
      </c>
    </row>
    <row r="1087" spans="1:7" outlineLevel="1" x14ac:dyDescent="0.25">
      <c r="A1087" s="18" t="s">
        <v>1214</v>
      </c>
      <c r="B1087" s="66">
        <v>1239</v>
      </c>
      <c r="C1087" s="100">
        <f t="shared" si="291"/>
        <v>1239</v>
      </c>
      <c r="D1087" s="68">
        <f t="shared" si="292"/>
        <v>1090.32</v>
      </c>
      <c r="E1087" s="71">
        <f t="shared" si="293"/>
        <v>1028.3699999999999</v>
      </c>
      <c r="F1087" s="73">
        <f t="shared" si="294"/>
        <v>966.42000000000007</v>
      </c>
      <c r="G1087" s="74">
        <f t="shared" si="295"/>
        <v>904.47</v>
      </c>
    </row>
    <row r="1088" spans="1:7" outlineLevel="1" x14ac:dyDescent="0.25">
      <c r="A1088" s="18" t="s">
        <v>1215</v>
      </c>
      <c r="B1088" s="66">
        <v>1239</v>
      </c>
      <c r="C1088" s="100">
        <f t="shared" si="291"/>
        <v>1239</v>
      </c>
      <c r="D1088" s="68">
        <f t="shared" si="292"/>
        <v>1090.32</v>
      </c>
      <c r="E1088" s="71">
        <f t="shared" si="293"/>
        <v>1028.3699999999999</v>
      </c>
      <c r="F1088" s="73">
        <f t="shared" si="294"/>
        <v>966.42000000000007</v>
      </c>
      <c r="G1088" s="74">
        <f t="shared" si="295"/>
        <v>904.47</v>
      </c>
    </row>
    <row r="1089" spans="1:7" outlineLevel="1" x14ac:dyDescent="0.25">
      <c r="A1089" s="18" t="s">
        <v>1216</v>
      </c>
      <c r="B1089" s="66">
        <v>1239</v>
      </c>
      <c r="C1089" s="100">
        <f t="shared" si="291"/>
        <v>1239</v>
      </c>
      <c r="D1089" s="68">
        <f t="shared" si="292"/>
        <v>1090.32</v>
      </c>
      <c r="E1089" s="71">
        <f t="shared" si="293"/>
        <v>1028.3699999999999</v>
      </c>
      <c r="F1089" s="73">
        <f t="shared" si="294"/>
        <v>966.42000000000007</v>
      </c>
      <c r="G1089" s="74">
        <f t="shared" si="295"/>
        <v>904.47</v>
      </c>
    </row>
    <row r="1090" spans="1:7" outlineLevel="1" x14ac:dyDescent="0.25">
      <c r="A1090" s="18" t="s">
        <v>1217</v>
      </c>
      <c r="B1090" s="66">
        <v>1843.1374500000004</v>
      </c>
      <c r="C1090" s="100">
        <f t="shared" si="291"/>
        <v>1843.1374500000004</v>
      </c>
      <c r="D1090" s="68">
        <f t="shared" si="292"/>
        <v>1621.9609560000004</v>
      </c>
      <c r="E1090" s="71">
        <f t="shared" si="293"/>
        <v>1529.8040835000002</v>
      </c>
      <c r="F1090" s="73">
        <f t="shared" si="294"/>
        <v>1437.6472110000004</v>
      </c>
      <c r="G1090" s="74">
        <f t="shared" si="295"/>
        <v>1345.4903385000002</v>
      </c>
    </row>
    <row r="1091" spans="1:7" outlineLevel="1" x14ac:dyDescent="0.25">
      <c r="A1091" s="18" t="s">
        <v>1218</v>
      </c>
      <c r="B1091" s="66">
        <v>2325.5693999999999</v>
      </c>
      <c r="C1091" s="100">
        <f t="shared" si="291"/>
        <v>2325.5693999999999</v>
      </c>
      <c r="D1091" s="68">
        <f t="shared" si="292"/>
        <v>2046.5010719999998</v>
      </c>
      <c r="E1091" s="71">
        <f t="shared" si="293"/>
        <v>1930.2226019999998</v>
      </c>
      <c r="F1091" s="73">
        <f t="shared" si="294"/>
        <v>1813.9441319999999</v>
      </c>
      <c r="G1091" s="74">
        <f t="shared" si="295"/>
        <v>1697.6656619999999</v>
      </c>
    </row>
    <row r="1092" spans="1:7" outlineLevel="1" x14ac:dyDescent="0.25">
      <c r="A1092" s="18" t="s">
        <v>1219</v>
      </c>
      <c r="B1092" s="66">
        <v>1780</v>
      </c>
      <c r="C1092" s="100">
        <f t="shared" si="291"/>
        <v>1780</v>
      </c>
      <c r="D1092" s="68">
        <f t="shared" si="292"/>
        <v>1566.4</v>
      </c>
      <c r="E1092" s="71">
        <f t="shared" si="293"/>
        <v>1477.3999999999999</v>
      </c>
      <c r="F1092" s="73">
        <f t="shared" si="294"/>
        <v>1388.4</v>
      </c>
      <c r="G1092" s="74">
        <f t="shared" si="295"/>
        <v>1299.3999999999999</v>
      </c>
    </row>
    <row r="1093" spans="1:7" outlineLevel="1" x14ac:dyDescent="0.25">
      <c r="A1093" s="18" t="s">
        <v>1220</v>
      </c>
      <c r="B1093" s="66">
        <v>2461.6399500000002</v>
      </c>
      <c r="C1093" s="100">
        <f t="shared" si="291"/>
        <v>2461.6399500000002</v>
      </c>
      <c r="D1093" s="68">
        <f t="shared" si="292"/>
        <v>2166.243156</v>
      </c>
      <c r="E1093" s="71">
        <f t="shared" si="293"/>
        <v>2043.1611585000001</v>
      </c>
      <c r="F1093" s="73">
        <f t="shared" si="294"/>
        <v>1920.0791610000003</v>
      </c>
      <c r="G1093" s="74">
        <f t="shared" si="295"/>
        <v>1796.9971635000002</v>
      </c>
    </row>
    <row r="1094" spans="1:7" outlineLevel="1" x14ac:dyDescent="0.25">
      <c r="A1094" s="18" t="s">
        <v>1221</v>
      </c>
      <c r="B1094" s="66">
        <v>2461.6399500000002</v>
      </c>
      <c r="C1094" s="100">
        <f t="shared" si="291"/>
        <v>2461.6399500000002</v>
      </c>
      <c r="D1094" s="68">
        <f t="shared" si="292"/>
        <v>2166.243156</v>
      </c>
      <c r="E1094" s="71">
        <f t="shared" si="293"/>
        <v>2043.1611585000001</v>
      </c>
      <c r="F1094" s="73">
        <f t="shared" si="294"/>
        <v>1920.0791610000003</v>
      </c>
      <c r="G1094" s="74">
        <f t="shared" si="295"/>
        <v>1796.9971635000002</v>
      </c>
    </row>
    <row r="1095" spans="1:7" outlineLevel="1" x14ac:dyDescent="0.25">
      <c r="A1095" s="18" t="s">
        <v>1222</v>
      </c>
      <c r="B1095" s="66">
        <v>2944.0719000000004</v>
      </c>
      <c r="C1095" s="100">
        <f t="shared" si="291"/>
        <v>2944.0719000000004</v>
      </c>
      <c r="D1095" s="68">
        <f t="shared" si="292"/>
        <v>2590.7832720000001</v>
      </c>
      <c r="E1095" s="71">
        <f t="shared" si="293"/>
        <v>2443.5796770000002</v>
      </c>
      <c r="F1095" s="73">
        <f t="shared" si="294"/>
        <v>2296.3760820000002</v>
      </c>
      <c r="G1095" s="74">
        <f t="shared" si="295"/>
        <v>2149.1724870000003</v>
      </c>
    </row>
    <row r="1096" spans="1:7" outlineLevel="1" x14ac:dyDescent="0.25">
      <c r="A1096" s="18" t="s">
        <v>1223</v>
      </c>
      <c r="B1096" s="66">
        <v>3280</v>
      </c>
      <c r="C1096" s="100">
        <f t="shared" si="291"/>
        <v>3280</v>
      </c>
      <c r="D1096" s="68">
        <f t="shared" si="292"/>
        <v>2886.4</v>
      </c>
      <c r="E1096" s="71">
        <f t="shared" si="293"/>
        <v>2722.4</v>
      </c>
      <c r="F1096" s="73">
        <f t="shared" si="294"/>
        <v>2558.4</v>
      </c>
      <c r="G1096" s="74">
        <f t="shared" si="295"/>
        <v>2394.4</v>
      </c>
    </row>
    <row r="1097" spans="1:7" outlineLevel="1" x14ac:dyDescent="0.25">
      <c r="A1097" s="18" t="s">
        <v>1224</v>
      </c>
      <c r="B1097" s="66">
        <v>3180</v>
      </c>
      <c r="C1097" s="100">
        <f t="shared" si="291"/>
        <v>3180</v>
      </c>
      <c r="D1097" s="68">
        <f t="shared" si="292"/>
        <v>2798.4</v>
      </c>
      <c r="E1097" s="71">
        <f t="shared" si="293"/>
        <v>2639.4</v>
      </c>
      <c r="F1097" s="73">
        <f t="shared" si="294"/>
        <v>2480.4</v>
      </c>
      <c r="G1097" s="74">
        <f t="shared" si="295"/>
        <v>2321.4</v>
      </c>
    </row>
    <row r="1098" spans="1:7" outlineLevel="1" x14ac:dyDescent="0.25">
      <c r="A1098" s="18" t="s">
        <v>1225</v>
      </c>
      <c r="B1098" s="66">
        <v>3180</v>
      </c>
      <c r="C1098" s="100">
        <f t="shared" si="291"/>
        <v>3180</v>
      </c>
      <c r="D1098" s="68">
        <f t="shared" si="292"/>
        <v>2798.4</v>
      </c>
      <c r="E1098" s="71">
        <f t="shared" si="293"/>
        <v>2639.4</v>
      </c>
      <c r="F1098" s="73">
        <f t="shared" si="294"/>
        <v>2480.4</v>
      </c>
      <c r="G1098" s="74">
        <f t="shared" si="295"/>
        <v>2321.4</v>
      </c>
    </row>
    <row r="1099" spans="1:7" outlineLevel="1" x14ac:dyDescent="0.25">
      <c r="A1099" s="18" t="s">
        <v>1226</v>
      </c>
      <c r="B1099" s="66">
        <v>4512.5942400000004</v>
      </c>
      <c r="C1099" s="100">
        <f t="shared" si="291"/>
        <v>4512.5942400000004</v>
      </c>
      <c r="D1099" s="68">
        <f t="shared" si="292"/>
        <v>3971.0829312000005</v>
      </c>
      <c r="E1099" s="71">
        <f t="shared" si="293"/>
        <v>3745.4532192000001</v>
      </c>
      <c r="F1099" s="73">
        <f t="shared" si="294"/>
        <v>3519.8235072000002</v>
      </c>
      <c r="G1099" s="74">
        <f t="shared" si="295"/>
        <v>3294.1937952000003</v>
      </c>
    </row>
    <row r="1100" spans="1:7" outlineLevel="1" x14ac:dyDescent="0.25">
      <c r="A1100" s="18" t="s">
        <v>1227</v>
      </c>
      <c r="B1100" s="66">
        <v>4799.5794000000005</v>
      </c>
      <c r="C1100" s="100">
        <f t="shared" si="291"/>
        <v>4799.5794000000005</v>
      </c>
      <c r="D1100" s="68">
        <f t="shared" si="292"/>
        <v>4223.6298720000004</v>
      </c>
      <c r="E1100" s="71">
        <f t="shared" si="293"/>
        <v>3983.6509020000003</v>
      </c>
      <c r="F1100" s="73">
        <f t="shared" si="294"/>
        <v>3743.6719320000007</v>
      </c>
      <c r="G1100" s="74">
        <f t="shared" si="295"/>
        <v>3503.6929620000001</v>
      </c>
    </row>
    <row r="1101" spans="1:7" outlineLevel="1" x14ac:dyDescent="0.25">
      <c r="A1101" s="18" t="s">
        <v>1228</v>
      </c>
      <c r="B1101" s="66">
        <v>1239</v>
      </c>
      <c r="C1101" s="100">
        <f t="shared" si="291"/>
        <v>1239</v>
      </c>
      <c r="D1101" s="68">
        <f t="shared" si="292"/>
        <v>1090.32</v>
      </c>
      <c r="E1101" s="71">
        <f t="shared" si="293"/>
        <v>1028.3699999999999</v>
      </c>
      <c r="F1101" s="73">
        <f t="shared" si="294"/>
        <v>966.42000000000007</v>
      </c>
      <c r="G1101" s="74">
        <f t="shared" si="295"/>
        <v>904.47</v>
      </c>
    </row>
    <row r="1102" spans="1:7" outlineLevel="1" x14ac:dyDescent="0.25">
      <c r="A1102" s="18" t="s">
        <v>1229</v>
      </c>
      <c r="B1102" s="66">
        <v>1344</v>
      </c>
      <c r="C1102" s="100">
        <f t="shared" si="291"/>
        <v>1344</v>
      </c>
      <c r="D1102" s="68">
        <f t="shared" si="292"/>
        <v>1182.72</v>
      </c>
      <c r="E1102" s="71">
        <f t="shared" si="293"/>
        <v>1115.52</v>
      </c>
      <c r="F1102" s="73">
        <f t="shared" si="294"/>
        <v>1048.32</v>
      </c>
      <c r="G1102" s="74">
        <f t="shared" si="295"/>
        <v>981.12</v>
      </c>
    </row>
    <row r="1103" spans="1:7" outlineLevel="1" x14ac:dyDescent="0.25">
      <c r="A1103" s="18" t="s">
        <v>1230</v>
      </c>
      <c r="B1103" s="66">
        <v>1830.7674000000004</v>
      </c>
      <c r="C1103" s="100">
        <f t="shared" si="291"/>
        <v>1830.7674000000004</v>
      </c>
      <c r="D1103" s="68">
        <f t="shared" si="292"/>
        <v>1611.0753120000004</v>
      </c>
      <c r="E1103" s="71">
        <f t="shared" si="293"/>
        <v>1519.5369420000002</v>
      </c>
      <c r="F1103" s="73">
        <f t="shared" si="294"/>
        <v>1427.9985720000004</v>
      </c>
      <c r="G1103" s="74">
        <f t="shared" si="295"/>
        <v>1336.4602020000002</v>
      </c>
    </row>
    <row r="1104" spans="1:7" outlineLevel="1" x14ac:dyDescent="0.25">
      <c r="A1104" s="18" t="s">
        <v>1231</v>
      </c>
      <c r="B1104" s="66">
        <v>2461.6399500000002</v>
      </c>
      <c r="C1104" s="100">
        <f t="shared" si="291"/>
        <v>2461.6399500000002</v>
      </c>
      <c r="D1104" s="68">
        <f t="shared" si="292"/>
        <v>2166.243156</v>
      </c>
      <c r="E1104" s="71">
        <f t="shared" si="293"/>
        <v>2043.1611585000001</v>
      </c>
      <c r="F1104" s="73">
        <f t="shared" si="294"/>
        <v>1920.0791610000003</v>
      </c>
      <c r="G1104" s="74">
        <f t="shared" si="295"/>
        <v>1796.9971635000002</v>
      </c>
    </row>
    <row r="1105" spans="1:7" outlineLevel="1" x14ac:dyDescent="0.25">
      <c r="A1105" s="18" t="s">
        <v>1232</v>
      </c>
      <c r="B1105" s="66">
        <v>2696.6709000000005</v>
      </c>
      <c r="C1105" s="100">
        <f t="shared" si="291"/>
        <v>2696.6709000000005</v>
      </c>
      <c r="D1105" s="68">
        <f t="shared" si="292"/>
        <v>2373.0703920000005</v>
      </c>
      <c r="E1105" s="71">
        <f t="shared" si="293"/>
        <v>2238.2368470000001</v>
      </c>
      <c r="F1105" s="73">
        <f t="shared" si="294"/>
        <v>2103.4033020000006</v>
      </c>
      <c r="G1105" s="74">
        <f t="shared" si="295"/>
        <v>1968.5697570000004</v>
      </c>
    </row>
    <row r="1106" spans="1:7" outlineLevel="1" x14ac:dyDescent="0.25">
      <c r="A1106" s="18" t="s">
        <v>1233</v>
      </c>
      <c r="B1106" s="66">
        <v>1648.6802640000008</v>
      </c>
      <c r="C1106" s="100">
        <f t="shared" si="291"/>
        <v>1648.6802640000008</v>
      </c>
      <c r="D1106" s="68">
        <f t="shared" si="292"/>
        <v>1450.8386323200007</v>
      </c>
      <c r="E1106" s="71">
        <f t="shared" si="293"/>
        <v>1368.4046191200005</v>
      </c>
      <c r="F1106" s="73">
        <f t="shared" si="294"/>
        <v>1285.9706059200007</v>
      </c>
      <c r="G1106" s="74">
        <f t="shared" si="295"/>
        <v>1203.5365927200005</v>
      </c>
    </row>
    <row r="1107" spans="1:7" outlineLevel="1" x14ac:dyDescent="0.25">
      <c r="A1107" s="18" t="s">
        <v>1234</v>
      </c>
      <c r="B1107" s="66">
        <v>1648.6802640000008</v>
      </c>
      <c r="C1107" s="100">
        <f t="shared" si="291"/>
        <v>1648.6802640000008</v>
      </c>
      <c r="D1107" s="68">
        <f t="shared" si="292"/>
        <v>1450.8386323200007</v>
      </c>
      <c r="E1107" s="71">
        <f t="shared" si="293"/>
        <v>1368.4046191200005</v>
      </c>
      <c r="F1107" s="73">
        <f t="shared" si="294"/>
        <v>1285.9706059200007</v>
      </c>
      <c r="G1107" s="74">
        <f t="shared" si="295"/>
        <v>1203.5365927200005</v>
      </c>
    </row>
    <row r="1108" spans="1:7" outlineLevel="1" x14ac:dyDescent="0.25">
      <c r="A1108" s="18" t="s">
        <v>1235</v>
      </c>
      <c r="B1108" s="66">
        <v>2461.6399500000002</v>
      </c>
      <c r="C1108" s="100">
        <f t="shared" si="291"/>
        <v>2461.6399500000002</v>
      </c>
      <c r="D1108" s="68">
        <f t="shared" si="292"/>
        <v>2166.243156</v>
      </c>
      <c r="E1108" s="71">
        <f t="shared" si="293"/>
        <v>2043.1611585000001</v>
      </c>
      <c r="F1108" s="73">
        <f t="shared" si="294"/>
        <v>1920.0791610000003</v>
      </c>
      <c r="G1108" s="74">
        <f t="shared" si="295"/>
        <v>1796.9971635000002</v>
      </c>
    </row>
    <row r="1109" spans="1:7" outlineLevel="1" x14ac:dyDescent="0.25">
      <c r="A1109" s="18" t="s">
        <v>1236</v>
      </c>
      <c r="B1109" s="66">
        <v>3191.4729000000007</v>
      </c>
      <c r="C1109" s="100">
        <f t="shared" si="291"/>
        <v>3191.4729000000007</v>
      </c>
      <c r="D1109" s="68">
        <f t="shared" si="292"/>
        <v>2808.4961520000006</v>
      </c>
      <c r="E1109" s="71">
        <f t="shared" si="293"/>
        <v>2648.9225070000002</v>
      </c>
      <c r="F1109" s="73">
        <f t="shared" si="294"/>
        <v>2489.3488620000007</v>
      </c>
      <c r="G1109" s="74">
        <f t="shared" si="295"/>
        <v>2329.7752170000003</v>
      </c>
    </row>
    <row r="1110" spans="1:7" outlineLevel="1" x14ac:dyDescent="0.25">
      <c r="A1110" s="18" t="s">
        <v>1237</v>
      </c>
      <c r="B1110" s="66">
        <v>3191.4729000000007</v>
      </c>
      <c r="C1110" s="100">
        <f t="shared" si="291"/>
        <v>3191.4729000000007</v>
      </c>
      <c r="D1110" s="68">
        <f t="shared" si="292"/>
        <v>2808.4961520000006</v>
      </c>
      <c r="E1110" s="71">
        <f t="shared" si="293"/>
        <v>2648.9225070000002</v>
      </c>
      <c r="F1110" s="73">
        <f t="shared" si="294"/>
        <v>2489.3488620000007</v>
      </c>
      <c r="G1110" s="74">
        <f t="shared" si="295"/>
        <v>2329.7752170000003</v>
      </c>
    </row>
    <row r="1111" spans="1:7" outlineLevel="1" x14ac:dyDescent="0.25">
      <c r="A1111" s="18" t="s">
        <v>1238</v>
      </c>
      <c r="B1111" s="66">
        <v>3562.5744000000009</v>
      </c>
      <c r="C1111" s="100">
        <f t="shared" si="291"/>
        <v>3562.5744000000009</v>
      </c>
      <c r="D1111" s="68">
        <f t="shared" si="292"/>
        <v>3135.0654720000007</v>
      </c>
      <c r="E1111" s="71">
        <f t="shared" si="293"/>
        <v>2956.9367520000005</v>
      </c>
      <c r="F1111" s="73">
        <f t="shared" si="294"/>
        <v>2778.8080320000008</v>
      </c>
      <c r="G1111" s="74">
        <f t="shared" si="295"/>
        <v>2600.6793120000007</v>
      </c>
    </row>
    <row r="1112" spans="1:7" ht="22.5" outlineLevel="1" x14ac:dyDescent="0.25">
      <c r="A1112" s="18" t="s">
        <v>1239</v>
      </c>
      <c r="B1112" s="66">
        <v>4304.7774000000009</v>
      </c>
      <c r="C1112" s="100">
        <f t="shared" si="291"/>
        <v>4304.7774000000009</v>
      </c>
      <c r="D1112" s="68">
        <f t="shared" si="292"/>
        <v>3788.2041120000008</v>
      </c>
      <c r="E1112" s="71">
        <f t="shared" si="293"/>
        <v>3572.9652420000007</v>
      </c>
      <c r="F1112" s="73">
        <f t="shared" si="294"/>
        <v>3357.726372000001</v>
      </c>
      <c r="G1112" s="74">
        <f t="shared" si="295"/>
        <v>3142.4875020000004</v>
      </c>
    </row>
    <row r="1113" spans="1:7" outlineLevel="1" x14ac:dyDescent="0.25">
      <c r="A1113" s="18" t="s">
        <v>1240</v>
      </c>
      <c r="B1113" s="66">
        <v>3698.6449500000008</v>
      </c>
      <c r="C1113" s="100">
        <f t="shared" si="291"/>
        <v>3698.6449500000008</v>
      </c>
      <c r="D1113" s="68">
        <f t="shared" si="292"/>
        <v>3254.8075560000007</v>
      </c>
      <c r="E1113" s="71">
        <f t="shared" si="293"/>
        <v>3069.8753085000003</v>
      </c>
      <c r="F1113" s="73">
        <f t="shared" si="294"/>
        <v>2884.9430610000009</v>
      </c>
      <c r="G1113" s="74">
        <f t="shared" si="295"/>
        <v>2700.0108135000005</v>
      </c>
    </row>
    <row r="1114" spans="1:7" outlineLevel="1" x14ac:dyDescent="0.25">
      <c r="A1114" s="18" t="s">
        <v>1241</v>
      </c>
      <c r="B1114" s="66">
        <v>4193.4469500000014</v>
      </c>
      <c r="C1114" s="100">
        <f t="shared" si="291"/>
        <v>4193.4469500000014</v>
      </c>
      <c r="D1114" s="68">
        <f t="shared" si="292"/>
        <v>3690.2333160000012</v>
      </c>
      <c r="E1114" s="71">
        <f t="shared" si="293"/>
        <v>3480.5609685000009</v>
      </c>
      <c r="F1114" s="73">
        <f t="shared" si="294"/>
        <v>3270.888621000001</v>
      </c>
      <c r="G1114" s="74">
        <f t="shared" si="295"/>
        <v>3061.2162735000011</v>
      </c>
    </row>
    <row r="1115" spans="1:7" outlineLevel="1" x14ac:dyDescent="0.25">
      <c r="A1115" s="18" t="s">
        <v>1242</v>
      </c>
      <c r="B1115" s="66">
        <v>4935.64995</v>
      </c>
      <c r="C1115" s="100">
        <f t="shared" si="291"/>
        <v>4935.64995</v>
      </c>
      <c r="D1115" s="68">
        <f t="shared" si="292"/>
        <v>4343.371956</v>
      </c>
      <c r="E1115" s="71">
        <f t="shared" si="293"/>
        <v>4096.5894584999996</v>
      </c>
      <c r="F1115" s="73">
        <f t="shared" si="294"/>
        <v>3849.8069610000002</v>
      </c>
      <c r="G1115" s="74">
        <f t="shared" si="295"/>
        <v>3603.0244634999999</v>
      </c>
    </row>
    <row r="1116" spans="1:7" outlineLevel="1" x14ac:dyDescent="0.25">
      <c r="A1116" s="18" t="s">
        <v>1243</v>
      </c>
      <c r="B1116" s="66">
        <v>2180</v>
      </c>
      <c r="C1116" s="100">
        <f t="shared" si="291"/>
        <v>2180</v>
      </c>
      <c r="D1116" s="68">
        <f t="shared" si="292"/>
        <v>1918.4</v>
      </c>
      <c r="E1116" s="71">
        <f t="shared" si="293"/>
        <v>1809.3999999999999</v>
      </c>
      <c r="F1116" s="73">
        <f t="shared" si="294"/>
        <v>1700.4</v>
      </c>
      <c r="G1116" s="74">
        <f t="shared" si="295"/>
        <v>1591.3999999999999</v>
      </c>
    </row>
    <row r="1117" spans="1:7" outlineLevel="1" x14ac:dyDescent="0.25">
      <c r="A1117" s="18" t="s">
        <v>1244</v>
      </c>
      <c r="B1117" s="66">
        <v>3080.1424500000007</v>
      </c>
      <c r="C1117" s="100">
        <f t="shared" si="291"/>
        <v>3080.1424500000007</v>
      </c>
      <c r="D1117" s="68">
        <f t="shared" si="292"/>
        <v>2710.5253560000006</v>
      </c>
      <c r="E1117" s="71">
        <f t="shared" si="293"/>
        <v>2556.5182335000004</v>
      </c>
      <c r="F1117" s="73">
        <f t="shared" si="294"/>
        <v>2402.5111110000007</v>
      </c>
      <c r="G1117" s="74">
        <f t="shared" si="295"/>
        <v>2248.5039885000006</v>
      </c>
    </row>
    <row r="1118" spans="1:7" outlineLevel="1" x14ac:dyDescent="0.25">
      <c r="A1118" s="18" t="s">
        <v>1245</v>
      </c>
      <c r="B1118" s="66">
        <v>2214.2389500000004</v>
      </c>
      <c r="C1118" s="100">
        <f t="shared" si="291"/>
        <v>2214.2389500000004</v>
      </c>
      <c r="D1118" s="68">
        <f t="shared" si="292"/>
        <v>1948.5302760000004</v>
      </c>
      <c r="E1118" s="71">
        <f t="shared" si="293"/>
        <v>1837.8183285000002</v>
      </c>
      <c r="F1118" s="73">
        <f t="shared" si="294"/>
        <v>1727.1063810000003</v>
      </c>
      <c r="G1118" s="74">
        <f t="shared" si="295"/>
        <v>1616.3944335000003</v>
      </c>
    </row>
    <row r="1119" spans="1:7" outlineLevel="1" x14ac:dyDescent="0.25">
      <c r="A1119" s="18" t="s">
        <v>1246</v>
      </c>
      <c r="B1119" s="66">
        <v>3698.6449500000008</v>
      </c>
      <c r="C1119" s="100">
        <f t="shared" si="291"/>
        <v>3698.6449500000008</v>
      </c>
      <c r="D1119" s="68">
        <f t="shared" si="292"/>
        <v>3254.8075560000007</v>
      </c>
      <c r="E1119" s="71">
        <f t="shared" si="293"/>
        <v>3069.8753085000003</v>
      </c>
      <c r="F1119" s="73">
        <f t="shared" si="294"/>
        <v>2884.9430610000009</v>
      </c>
      <c r="G1119" s="74">
        <f t="shared" si="295"/>
        <v>2700.0108135000005</v>
      </c>
    </row>
    <row r="1120" spans="1:7" outlineLevel="1" x14ac:dyDescent="0.25">
      <c r="A1120" s="18" t="s">
        <v>1247</v>
      </c>
      <c r="B1120" s="66">
        <v>4390</v>
      </c>
      <c r="C1120" s="100">
        <f t="shared" si="291"/>
        <v>4390</v>
      </c>
      <c r="D1120" s="68">
        <f t="shared" si="292"/>
        <v>3863.2</v>
      </c>
      <c r="E1120" s="71">
        <f t="shared" si="293"/>
        <v>3643.7</v>
      </c>
      <c r="F1120" s="73">
        <f t="shared" si="294"/>
        <v>3424.2000000000003</v>
      </c>
      <c r="G1120" s="74">
        <f t="shared" si="295"/>
        <v>3204.7</v>
      </c>
    </row>
    <row r="1121" spans="1:7" outlineLevel="1" x14ac:dyDescent="0.25">
      <c r="A1121" s="18" t="s">
        <v>1248</v>
      </c>
      <c r="B1121" s="66">
        <v>5418.081900000001</v>
      </c>
      <c r="C1121" s="100">
        <f t="shared" si="291"/>
        <v>5418.081900000001</v>
      </c>
      <c r="D1121" s="68">
        <f t="shared" si="292"/>
        <v>4767.912072000001</v>
      </c>
      <c r="E1121" s="71">
        <f t="shared" si="293"/>
        <v>4497.0079770000002</v>
      </c>
      <c r="F1121" s="73">
        <f t="shared" si="294"/>
        <v>4226.1038820000012</v>
      </c>
      <c r="G1121" s="74">
        <f t="shared" si="295"/>
        <v>3955.1997870000005</v>
      </c>
    </row>
    <row r="1122" spans="1:7" outlineLevel="1" x14ac:dyDescent="0.25">
      <c r="A1122" s="18" t="s">
        <v>1249</v>
      </c>
      <c r="B1122" s="66">
        <v>5418.081900000001</v>
      </c>
      <c r="C1122" s="100">
        <f t="shared" si="291"/>
        <v>5418.081900000001</v>
      </c>
      <c r="D1122" s="68">
        <f t="shared" si="292"/>
        <v>4767.912072000001</v>
      </c>
      <c r="E1122" s="71">
        <f t="shared" si="293"/>
        <v>4497.0079770000002</v>
      </c>
      <c r="F1122" s="73">
        <f t="shared" si="294"/>
        <v>4226.1038820000012</v>
      </c>
      <c r="G1122" s="74">
        <f t="shared" si="295"/>
        <v>3955.1997870000005</v>
      </c>
    </row>
    <row r="1123" spans="1:7" outlineLevel="1" x14ac:dyDescent="0.25">
      <c r="A1123" s="18" t="s">
        <v>1250</v>
      </c>
      <c r="B1123" s="66">
        <v>6902.4879000000019</v>
      </c>
      <c r="C1123" s="100">
        <f t="shared" si="291"/>
        <v>6902.4879000000019</v>
      </c>
      <c r="D1123" s="68">
        <f t="shared" si="292"/>
        <v>6074.1893520000021</v>
      </c>
      <c r="E1123" s="71">
        <f t="shared" si="293"/>
        <v>5729.0649570000014</v>
      </c>
      <c r="F1123" s="73">
        <f t="shared" si="294"/>
        <v>5383.9405620000016</v>
      </c>
      <c r="G1123" s="74">
        <f t="shared" si="295"/>
        <v>5038.8161670000009</v>
      </c>
    </row>
    <row r="1124" spans="1:7" outlineLevel="1" x14ac:dyDescent="0.25">
      <c r="A1124" s="18" t="s">
        <v>1251</v>
      </c>
      <c r="B1124" s="66">
        <v>13839.836850000002</v>
      </c>
      <c r="C1124" s="100">
        <f t="shared" si="291"/>
        <v>13839.836850000002</v>
      </c>
      <c r="D1124" s="68">
        <f t="shared" si="292"/>
        <v>12179.056428000002</v>
      </c>
      <c r="E1124" s="71">
        <f t="shared" si="293"/>
        <v>11487.0645855</v>
      </c>
      <c r="F1124" s="73">
        <f t="shared" si="294"/>
        <v>10795.072743000002</v>
      </c>
      <c r="G1124" s="74">
        <f t="shared" si="295"/>
        <v>10103.080900500001</v>
      </c>
    </row>
    <row r="1125" spans="1:7" outlineLevel="1" x14ac:dyDescent="0.25">
      <c r="A1125" s="18" t="s">
        <v>1252</v>
      </c>
      <c r="B1125" s="66">
        <v>13480</v>
      </c>
      <c r="C1125" s="100">
        <f t="shared" si="291"/>
        <v>13480</v>
      </c>
      <c r="D1125" s="68">
        <f t="shared" si="292"/>
        <v>11862.4</v>
      </c>
      <c r="E1125" s="71">
        <f t="shared" si="293"/>
        <v>11188.4</v>
      </c>
      <c r="F1125" s="73">
        <f t="shared" si="294"/>
        <v>10514.4</v>
      </c>
      <c r="G1125" s="74">
        <f t="shared" si="295"/>
        <v>9840.4</v>
      </c>
    </row>
    <row r="1126" spans="1:7" outlineLevel="1" x14ac:dyDescent="0.25">
      <c r="A1126" s="18" t="s">
        <v>1253</v>
      </c>
      <c r="B1126" s="66">
        <v>13480</v>
      </c>
      <c r="C1126" s="100">
        <f t="shared" si="291"/>
        <v>13480</v>
      </c>
      <c r="D1126" s="68">
        <f t="shared" si="292"/>
        <v>11862.4</v>
      </c>
      <c r="E1126" s="71">
        <f t="shared" si="293"/>
        <v>11188.4</v>
      </c>
      <c r="F1126" s="73">
        <f t="shared" si="294"/>
        <v>10514.4</v>
      </c>
      <c r="G1126" s="74">
        <f t="shared" si="295"/>
        <v>9840.4</v>
      </c>
    </row>
    <row r="1127" spans="1:7" outlineLevel="1" x14ac:dyDescent="0.25">
      <c r="A1127" s="18" t="s">
        <v>1254</v>
      </c>
      <c r="B1127" s="66">
        <v>14902</v>
      </c>
      <c r="C1127" s="100">
        <f t="shared" ref="C1127:C1151" si="296">B1127</f>
        <v>14902</v>
      </c>
      <c r="D1127" s="68">
        <f t="shared" ref="D1127:D1151" si="297">B1127*0.88</f>
        <v>13113.76</v>
      </c>
      <c r="E1127" s="71">
        <f t="shared" ref="E1127:E1151" si="298">B1127*0.83</f>
        <v>12368.66</v>
      </c>
      <c r="F1127" s="73">
        <f t="shared" ref="F1127:F1151" si="299">B1127*0.78</f>
        <v>11623.56</v>
      </c>
      <c r="G1127" s="74">
        <f t="shared" ref="G1127:G1151" si="300">B1127*0.73</f>
        <v>10878.46</v>
      </c>
    </row>
    <row r="1128" spans="1:7" outlineLevel="1" x14ac:dyDescent="0.25">
      <c r="A1128" s="18" t="s">
        <v>1255</v>
      </c>
      <c r="B1128" s="66">
        <v>14902</v>
      </c>
      <c r="C1128" s="100">
        <f t="shared" si="296"/>
        <v>14902</v>
      </c>
      <c r="D1128" s="68">
        <f t="shared" si="297"/>
        <v>13113.76</v>
      </c>
      <c r="E1128" s="71">
        <f t="shared" si="298"/>
        <v>12368.66</v>
      </c>
      <c r="F1128" s="73">
        <f t="shared" si="299"/>
        <v>11623.56</v>
      </c>
      <c r="G1128" s="74">
        <f t="shared" si="300"/>
        <v>10878.46</v>
      </c>
    </row>
    <row r="1129" spans="1:7" outlineLevel="1" x14ac:dyDescent="0.25">
      <c r="A1129" s="18" t="s">
        <v>1256</v>
      </c>
      <c r="B1129" s="66">
        <v>2772</v>
      </c>
      <c r="C1129" s="100">
        <f t="shared" si="296"/>
        <v>2772</v>
      </c>
      <c r="D1129" s="68">
        <f t="shared" si="297"/>
        <v>2439.36</v>
      </c>
      <c r="E1129" s="71">
        <f t="shared" si="298"/>
        <v>2300.7599999999998</v>
      </c>
      <c r="F1129" s="73">
        <f t="shared" si="299"/>
        <v>2162.16</v>
      </c>
      <c r="G1129" s="74">
        <f t="shared" si="300"/>
        <v>2023.56</v>
      </c>
    </row>
    <row r="1130" spans="1:7" outlineLevel="1" x14ac:dyDescent="0.25">
      <c r="A1130" s="18" t="s">
        <v>1257</v>
      </c>
      <c r="B1130" s="66">
        <v>3698.6449500000008</v>
      </c>
      <c r="C1130" s="100">
        <f t="shared" si="296"/>
        <v>3698.6449500000008</v>
      </c>
      <c r="D1130" s="68">
        <f t="shared" si="297"/>
        <v>3254.8075560000007</v>
      </c>
      <c r="E1130" s="71">
        <f t="shared" si="298"/>
        <v>3069.8753085000003</v>
      </c>
      <c r="F1130" s="73">
        <f t="shared" si="299"/>
        <v>2884.9430610000009</v>
      </c>
      <c r="G1130" s="74">
        <f t="shared" si="300"/>
        <v>2700.0108135000005</v>
      </c>
    </row>
    <row r="1131" spans="1:7" outlineLevel="1" x14ac:dyDescent="0.25">
      <c r="A1131" s="18" t="s">
        <v>1258</v>
      </c>
      <c r="B1131" s="66">
        <v>3698.6449500000008</v>
      </c>
      <c r="C1131" s="100">
        <f t="shared" si="296"/>
        <v>3698.6449500000008</v>
      </c>
      <c r="D1131" s="68">
        <f t="shared" si="297"/>
        <v>3254.8075560000007</v>
      </c>
      <c r="E1131" s="71">
        <f t="shared" si="298"/>
        <v>3069.8753085000003</v>
      </c>
      <c r="F1131" s="73">
        <f t="shared" si="299"/>
        <v>2884.9430610000009</v>
      </c>
      <c r="G1131" s="74">
        <f t="shared" si="300"/>
        <v>2700.0108135000005</v>
      </c>
    </row>
    <row r="1132" spans="1:7" outlineLevel="1" x14ac:dyDescent="0.25">
      <c r="A1132" s="18" t="s">
        <v>1259</v>
      </c>
      <c r="B1132" s="66">
        <v>5964</v>
      </c>
      <c r="C1132" s="100">
        <f t="shared" si="296"/>
        <v>5964</v>
      </c>
      <c r="D1132" s="68">
        <f t="shared" si="297"/>
        <v>5248.32</v>
      </c>
      <c r="E1132" s="71">
        <f t="shared" si="298"/>
        <v>4950.12</v>
      </c>
      <c r="F1132" s="73">
        <f t="shared" si="299"/>
        <v>4651.92</v>
      </c>
      <c r="G1132" s="74">
        <f t="shared" si="300"/>
        <v>4353.72</v>
      </c>
    </row>
    <row r="1133" spans="1:7" outlineLevel="1" x14ac:dyDescent="0.25">
      <c r="A1133" s="18" t="s">
        <v>1260</v>
      </c>
      <c r="B1133" s="66">
        <v>3698.6449500000008</v>
      </c>
      <c r="C1133" s="100">
        <f t="shared" si="296"/>
        <v>3698.6449500000008</v>
      </c>
      <c r="D1133" s="68">
        <f t="shared" si="297"/>
        <v>3254.8075560000007</v>
      </c>
      <c r="E1133" s="71">
        <f t="shared" si="298"/>
        <v>3069.8753085000003</v>
      </c>
      <c r="F1133" s="73">
        <f t="shared" si="299"/>
        <v>2884.9430610000009</v>
      </c>
      <c r="G1133" s="74">
        <f t="shared" si="300"/>
        <v>2700.0108135000005</v>
      </c>
    </row>
    <row r="1134" spans="1:7" outlineLevel="1" x14ac:dyDescent="0.25">
      <c r="A1134" s="18" t="s">
        <v>1261</v>
      </c>
      <c r="B1134" s="66">
        <v>4830</v>
      </c>
      <c r="C1134" s="100">
        <f t="shared" si="296"/>
        <v>4830</v>
      </c>
      <c r="D1134" s="68">
        <f t="shared" si="297"/>
        <v>4250.3999999999996</v>
      </c>
      <c r="E1134" s="71">
        <f t="shared" si="298"/>
        <v>4008.8999999999996</v>
      </c>
      <c r="F1134" s="73">
        <f t="shared" si="299"/>
        <v>3767.4</v>
      </c>
      <c r="G1134" s="74">
        <f t="shared" si="300"/>
        <v>3525.9</v>
      </c>
    </row>
    <row r="1135" spans="1:7" outlineLevel="1" x14ac:dyDescent="0.25">
      <c r="A1135" s="18" t="s">
        <v>1262</v>
      </c>
      <c r="B1135" s="66">
        <v>5801.5534500000003</v>
      </c>
      <c r="C1135" s="100">
        <f t="shared" si="296"/>
        <v>5801.5534500000003</v>
      </c>
      <c r="D1135" s="68">
        <f t="shared" si="297"/>
        <v>5105.3670360000006</v>
      </c>
      <c r="E1135" s="71">
        <f t="shared" si="298"/>
        <v>4815.2893635</v>
      </c>
      <c r="F1135" s="73">
        <f t="shared" si="299"/>
        <v>4525.2116910000004</v>
      </c>
      <c r="G1135" s="74">
        <f t="shared" si="300"/>
        <v>4235.1340184999999</v>
      </c>
    </row>
    <row r="1136" spans="1:7" outlineLevel="1" x14ac:dyDescent="0.25">
      <c r="A1136" s="18" t="s">
        <v>1263</v>
      </c>
      <c r="B1136" s="66">
        <v>6172.6549500000001</v>
      </c>
      <c r="C1136" s="100">
        <f t="shared" si="296"/>
        <v>6172.6549500000001</v>
      </c>
      <c r="D1136" s="68">
        <f t="shared" si="297"/>
        <v>5431.9363560000002</v>
      </c>
      <c r="E1136" s="71">
        <f t="shared" si="298"/>
        <v>5123.3036084999994</v>
      </c>
      <c r="F1136" s="73">
        <f t="shared" si="299"/>
        <v>4814.6708610000005</v>
      </c>
      <c r="G1136" s="74">
        <f t="shared" si="300"/>
        <v>4506.0381134999998</v>
      </c>
    </row>
    <row r="1137" spans="1:7" outlineLevel="1" x14ac:dyDescent="0.25">
      <c r="A1137" s="18" t="s">
        <v>1264</v>
      </c>
      <c r="B1137" s="66">
        <v>8386.8939000000028</v>
      </c>
      <c r="C1137" s="100">
        <f t="shared" si="296"/>
        <v>8386.8939000000028</v>
      </c>
      <c r="D1137" s="68">
        <f t="shared" si="297"/>
        <v>7380.4666320000024</v>
      </c>
      <c r="E1137" s="71">
        <f t="shared" si="298"/>
        <v>6961.1219370000017</v>
      </c>
      <c r="F1137" s="73">
        <f t="shared" si="299"/>
        <v>6541.7772420000019</v>
      </c>
      <c r="G1137" s="74">
        <f t="shared" si="300"/>
        <v>6122.4325470000022</v>
      </c>
    </row>
    <row r="1138" spans="1:7" outlineLevel="1" x14ac:dyDescent="0.25">
      <c r="A1138" s="18" t="s">
        <v>1265</v>
      </c>
      <c r="B1138" s="66">
        <v>12800</v>
      </c>
      <c r="C1138" s="100">
        <f t="shared" si="296"/>
        <v>12800</v>
      </c>
      <c r="D1138" s="68">
        <f t="shared" si="297"/>
        <v>11264</v>
      </c>
      <c r="E1138" s="71">
        <f t="shared" si="298"/>
        <v>10624</v>
      </c>
      <c r="F1138" s="73">
        <f t="shared" si="299"/>
        <v>9984</v>
      </c>
      <c r="G1138" s="74">
        <f t="shared" si="300"/>
        <v>9344</v>
      </c>
    </row>
    <row r="1139" spans="1:7" outlineLevel="1" x14ac:dyDescent="0.25">
      <c r="A1139" s="18" t="s">
        <v>1266</v>
      </c>
      <c r="B1139" s="66">
        <v>14800</v>
      </c>
      <c r="C1139" s="100">
        <f t="shared" si="296"/>
        <v>14800</v>
      </c>
      <c r="D1139" s="68">
        <f t="shared" si="297"/>
        <v>13024</v>
      </c>
      <c r="E1139" s="71">
        <f t="shared" si="298"/>
        <v>12284</v>
      </c>
      <c r="F1139" s="73">
        <f t="shared" si="299"/>
        <v>11544</v>
      </c>
      <c r="G1139" s="74">
        <f t="shared" si="300"/>
        <v>10804</v>
      </c>
    </row>
    <row r="1140" spans="1:7" outlineLevel="1" x14ac:dyDescent="0.25">
      <c r="A1140" s="18" t="s">
        <v>1267</v>
      </c>
      <c r="B1140" s="66">
        <v>8389.5</v>
      </c>
      <c r="C1140" s="100">
        <f t="shared" si="296"/>
        <v>8389.5</v>
      </c>
      <c r="D1140" s="68">
        <f t="shared" si="297"/>
        <v>7382.76</v>
      </c>
      <c r="E1140" s="71">
        <f t="shared" si="298"/>
        <v>6963.2849999999999</v>
      </c>
      <c r="F1140" s="73">
        <f t="shared" si="299"/>
        <v>6543.81</v>
      </c>
      <c r="G1140" s="74">
        <f t="shared" si="300"/>
        <v>6124.335</v>
      </c>
    </row>
    <row r="1141" spans="1:7" outlineLevel="1" x14ac:dyDescent="0.25">
      <c r="A1141" s="18" t="s">
        <v>1268</v>
      </c>
      <c r="B1141" s="66">
        <v>11480</v>
      </c>
      <c r="C1141" s="100">
        <f t="shared" si="296"/>
        <v>11480</v>
      </c>
      <c r="D1141" s="68">
        <f t="shared" si="297"/>
        <v>10102.4</v>
      </c>
      <c r="E1141" s="71">
        <f t="shared" si="298"/>
        <v>9528.4</v>
      </c>
      <c r="F1141" s="73">
        <f t="shared" si="299"/>
        <v>8954.4</v>
      </c>
      <c r="G1141" s="74">
        <f t="shared" si="300"/>
        <v>8380.4</v>
      </c>
    </row>
    <row r="1142" spans="1:7" outlineLevel="1" x14ac:dyDescent="0.25">
      <c r="A1142" s="18" t="s">
        <v>1269</v>
      </c>
      <c r="B1142" s="66">
        <v>17996.938344000002</v>
      </c>
      <c r="C1142" s="100">
        <f t="shared" si="296"/>
        <v>17996.938344000002</v>
      </c>
      <c r="D1142" s="68">
        <f t="shared" si="297"/>
        <v>15837.305742720002</v>
      </c>
      <c r="E1142" s="71">
        <f t="shared" si="298"/>
        <v>14937.458825520001</v>
      </c>
      <c r="F1142" s="73">
        <f t="shared" si="299"/>
        <v>14037.611908320003</v>
      </c>
      <c r="G1142" s="74">
        <f t="shared" si="300"/>
        <v>13137.764991120001</v>
      </c>
    </row>
    <row r="1143" spans="1:7" outlineLevel="1" x14ac:dyDescent="0.25">
      <c r="A1143" s="18" t="s">
        <v>1270</v>
      </c>
      <c r="B1143" s="66">
        <v>14242.380768000003</v>
      </c>
      <c r="C1143" s="100">
        <f t="shared" si="296"/>
        <v>14242.380768000003</v>
      </c>
      <c r="D1143" s="68">
        <f t="shared" si="297"/>
        <v>12533.295075840002</v>
      </c>
      <c r="E1143" s="71">
        <f t="shared" si="298"/>
        <v>11821.176037440002</v>
      </c>
      <c r="F1143" s="73">
        <f t="shared" si="299"/>
        <v>11109.056999040002</v>
      </c>
      <c r="G1143" s="74">
        <f t="shared" si="300"/>
        <v>10396.937960640002</v>
      </c>
    </row>
    <row r="1144" spans="1:7" outlineLevel="1" x14ac:dyDescent="0.25">
      <c r="A1144" s="18" t="s">
        <v>1271</v>
      </c>
      <c r="B1144" s="66">
        <v>19668.379500000003</v>
      </c>
      <c r="C1144" s="100">
        <f t="shared" si="296"/>
        <v>19668.379500000003</v>
      </c>
      <c r="D1144" s="68">
        <f t="shared" si="297"/>
        <v>17308.173960000004</v>
      </c>
      <c r="E1144" s="71">
        <f t="shared" si="298"/>
        <v>16324.754985000001</v>
      </c>
      <c r="F1144" s="73">
        <f t="shared" si="299"/>
        <v>15341.336010000003</v>
      </c>
      <c r="G1144" s="74">
        <f t="shared" si="300"/>
        <v>14357.917035000002</v>
      </c>
    </row>
    <row r="1145" spans="1:7" outlineLevel="1" x14ac:dyDescent="0.25">
      <c r="A1145" s="18" t="s">
        <v>1272</v>
      </c>
      <c r="B1145" s="66">
        <v>22142.389500000001</v>
      </c>
      <c r="C1145" s="100">
        <f t="shared" si="296"/>
        <v>22142.389500000001</v>
      </c>
      <c r="D1145" s="68">
        <f t="shared" si="297"/>
        <v>19485.302760000002</v>
      </c>
      <c r="E1145" s="71">
        <f t="shared" si="298"/>
        <v>18378.183284999999</v>
      </c>
      <c r="F1145" s="73">
        <f t="shared" si="299"/>
        <v>17271.063810000003</v>
      </c>
      <c r="G1145" s="74">
        <f t="shared" si="300"/>
        <v>16163.944335</v>
      </c>
    </row>
    <row r="1146" spans="1:7" outlineLevel="1" x14ac:dyDescent="0.25">
      <c r="A1146" s="18" t="s">
        <v>1273</v>
      </c>
      <c r="B1146" s="66">
        <v>11726.8074</v>
      </c>
      <c r="C1146" s="100">
        <f t="shared" si="296"/>
        <v>11726.8074</v>
      </c>
      <c r="D1146" s="68">
        <f t="shared" si="297"/>
        <v>10319.590512000001</v>
      </c>
      <c r="E1146" s="71">
        <f t="shared" si="298"/>
        <v>9733.250141999999</v>
      </c>
      <c r="F1146" s="73">
        <f t="shared" si="299"/>
        <v>9146.9097720000009</v>
      </c>
      <c r="G1146" s="74">
        <f t="shared" si="300"/>
        <v>8560.5694019999992</v>
      </c>
    </row>
    <row r="1147" spans="1:7" outlineLevel="1" x14ac:dyDescent="0.25">
      <c r="A1147" s="18" t="s">
        <v>1274</v>
      </c>
      <c r="B1147" s="66">
        <v>14831.689950000004</v>
      </c>
      <c r="C1147" s="100">
        <f t="shared" si="296"/>
        <v>14831.689950000004</v>
      </c>
      <c r="D1147" s="68">
        <f t="shared" si="297"/>
        <v>13051.887156000003</v>
      </c>
      <c r="E1147" s="71">
        <f t="shared" si="298"/>
        <v>12310.302658500003</v>
      </c>
      <c r="F1147" s="73">
        <f t="shared" si="299"/>
        <v>11568.718161000003</v>
      </c>
      <c r="G1147" s="74">
        <f t="shared" si="300"/>
        <v>10827.133663500003</v>
      </c>
    </row>
    <row r="1148" spans="1:7" outlineLevel="1" x14ac:dyDescent="0.25">
      <c r="A1148" s="18" t="s">
        <v>1275</v>
      </c>
      <c r="B1148" s="66">
        <v>27570.367440000009</v>
      </c>
      <c r="C1148" s="100">
        <f t="shared" si="296"/>
        <v>27570.367440000009</v>
      </c>
      <c r="D1148" s="68">
        <f t="shared" si="297"/>
        <v>24261.923347200009</v>
      </c>
      <c r="E1148" s="71">
        <f t="shared" si="298"/>
        <v>22883.404975200006</v>
      </c>
      <c r="F1148" s="73">
        <f t="shared" si="299"/>
        <v>21504.886603200008</v>
      </c>
      <c r="G1148" s="74">
        <f t="shared" si="300"/>
        <v>20126.368231200006</v>
      </c>
    </row>
    <row r="1149" spans="1:7" outlineLevel="1" x14ac:dyDescent="0.25">
      <c r="A1149" s="18" t="s">
        <v>1276</v>
      </c>
      <c r="B1149" s="66">
        <v>29900</v>
      </c>
      <c r="C1149" s="100">
        <f t="shared" si="296"/>
        <v>29900</v>
      </c>
      <c r="D1149" s="68">
        <f t="shared" si="297"/>
        <v>26312</v>
      </c>
      <c r="E1149" s="71">
        <f t="shared" si="298"/>
        <v>24817</v>
      </c>
      <c r="F1149" s="73">
        <f t="shared" si="299"/>
        <v>23322</v>
      </c>
      <c r="G1149" s="74">
        <f t="shared" si="300"/>
        <v>21827</v>
      </c>
    </row>
    <row r="1150" spans="1:7" outlineLevel="1" x14ac:dyDescent="0.25">
      <c r="A1150" s="18" t="s">
        <v>1277</v>
      </c>
      <c r="B1150" s="66">
        <v>77307.864480000033</v>
      </c>
      <c r="C1150" s="100">
        <f t="shared" si="296"/>
        <v>77307.864480000033</v>
      </c>
      <c r="D1150" s="68">
        <f t="shared" si="297"/>
        <v>68030.920742400034</v>
      </c>
      <c r="E1150" s="71">
        <f t="shared" si="298"/>
        <v>64165.527518400027</v>
      </c>
      <c r="F1150" s="73">
        <f t="shared" si="299"/>
        <v>60300.134294400028</v>
      </c>
      <c r="G1150" s="74">
        <f t="shared" si="300"/>
        <v>56434.741070400021</v>
      </c>
    </row>
    <row r="1151" spans="1:7" outlineLevel="1" x14ac:dyDescent="0.25">
      <c r="A1151" s="18" t="s">
        <v>1278</v>
      </c>
      <c r="B1151" s="66">
        <v>84341.25</v>
      </c>
      <c r="C1151" s="100">
        <f t="shared" si="296"/>
        <v>84341.25</v>
      </c>
      <c r="D1151" s="68">
        <f t="shared" si="297"/>
        <v>74220.3</v>
      </c>
      <c r="E1151" s="71">
        <f t="shared" si="298"/>
        <v>70003.237500000003</v>
      </c>
      <c r="F1151" s="73">
        <f t="shared" si="299"/>
        <v>65786.175000000003</v>
      </c>
      <c r="G1151" s="74">
        <f t="shared" si="300"/>
        <v>61569.112499999996</v>
      </c>
    </row>
    <row r="1152" spans="1:7" x14ac:dyDescent="0.25">
      <c r="A1152" s="26"/>
      <c r="B1152" s="53"/>
      <c r="C1152" s="62"/>
      <c r="D1152" s="50"/>
      <c r="E1152" s="50"/>
      <c r="F1152" s="50"/>
      <c r="G1152" s="50"/>
    </row>
    <row r="1153" spans="1:7" s="29" customFormat="1" ht="15.75" x14ac:dyDescent="0.25">
      <c r="A1153" s="38" t="s">
        <v>1308</v>
      </c>
      <c r="B1153" s="124"/>
      <c r="C1153" s="114"/>
      <c r="D1153" s="114" t="s">
        <v>1679</v>
      </c>
      <c r="E1153" s="114" t="s">
        <v>1680</v>
      </c>
      <c r="F1153" s="114" t="s">
        <v>1681</v>
      </c>
      <c r="G1153" s="114" t="s">
        <v>1682</v>
      </c>
    </row>
    <row r="1154" spans="1:7" outlineLevel="1" x14ac:dyDescent="0.25">
      <c r="A1154" s="19" t="s">
        <v>1309</v>
      </c>
      <c r="B1154" s="66">
        <v>5376.221650800002</v>
      </c>
      <c r="C1154" s="100">
        <f>B1154</f>
        <v>5376.221650800002</v>
      </c>
      <c r="D1154" s="68">
        <f>B1154*0.88</f>
        <v>4731.0750527040018</v>
      </c>
      <c r="E1154" s="71">
        <f>B1154*0.83</f>
        <v>4462.263970164001</v>
      </c>
      <c r="F1154" s="73">
        <f>B1154*0.78</f>
        <v>4193.452887624002</v>
      </c>
      <c r="G1154" s="74">
        <f>B1154*0.73</f>
        <v>3924.6418050840011</v>
      </c>
    </row>
    <row r="1155" spans="1:7" outlineLevel="1" x14ac:dyDescent="0.25">
      <c r="A1155" s="18" t="s">
        <v>1310</v>
      </c>
      <c r="B1155" s="66">
        <v>5376.221650800002</v>
      </c>
      <c r="C1155" s="100">
        <f>B1155</f>
        <v>5376.221650800002</v>
      </c>
      <c r="D1155" s="68">
        <f>B1155*0.88</f>
        <v>4731.0750527040018</v>
      </c>
      <c r="E1155" s="71">
        <f>B1155*0.83</f>
        <v>4462.263970164001</v>
      </c>
      <c r="F1155" s="73">
        <f>B1155*0.78</f>
        <v>4193.452887624002</v>
      </c>
      <c r="G1155" s="74">
        <f>B1155*0.73</f>
        <v>3924.6418050840011</v>
      </c>
    </row>
    <row r="1156" spans="1:7" x14ac:dyDescent="0.25">
      <c r="A1156" s="26"/>
      <c r="B1156" s="53"/>
      <c r="C1156" s="62"/>
      <c r="D1156" s="50"/>
      <c r="E1156" s="50"/>
      <c r="F1156" s="50"/>
      <c r="G1156" s="50"/>
    </row>
    <row r="1157" spans="1:7" s="29" customFormat="1" ht="15.75" x14ac:dyDescent="0.25">
      <c r="A1157" s="38" t="s">
        <v>1319</v>
      </c>
      <c r="B1157" s="41"/>
      <c r="C1157" s="63"/>
      <c r="D1157" s="114" t="s">
        <v>1679</v>
      </c>
      <c r="E1157" s="114" t="s">
        <v>1680</v>
      </c>
      <c r="F1157" s="114" t="s">
        <v>1681</v>
      </c>
      <c r="G1157" s="114" t="s">
        <v>1682</v>
      </c>
    </row>
    <row r="1158" spans="1:7" outlineLevel="1" x14ac:dyDescent="0.25">
      <c r="A1158" s="18" t="s">
        <v>1659</v>
      </c>
      <c r="B1158" s="87">
        <v>1675.9</v>
      </c>
      <c r="C1158" s="110">
        <f>B1158</f>
        <v>1675.9</v>
      </c>
      <c r="D1158" s="68">
        <f>B1158*0.88</f>
        <v>1474.7920000000001</v>
      </c>
      <c r="E1158" s="71">
        <f>B1158*0.83</f>
        <v>1390.9970000000001</v>
      </c>
      <c r="F1158" s="73">
        <f>B1158*0.78</f>
        <v>1307.2020000000002</v>
      </c>
      <c r="G1158" s="74">
        <f>B1158*0.73</f>
        <v>1223.4069999999999</v>
      </c>
    </row>
    <row r="1159" spans="1:7" outlineLevel="1" x14ac:dyDescent="0.25">
      <c r="A1159" s="18" t="s">
        <v>1658</v>
      </c>
      <c r="B1159" s="87">
        <v>2654.5</v>
      </c>
      <c r="C1159" s="110">
        <f t="shared" ref="C1159:C1172" si="301">B1159</f>
        <v>2654.5</v>
      </c>
      <c r="D1159" s="68">
        <f t="shared" ref="D1159:D1172" si="302">B1159*0.88</f>
        <v>2335.96</v>
      </c>
      <c r="E1159" s="71">
        <f t="shared" ref="E1159:E1172" si="303">B1159*0.83</f>
        <v>2203.2349999999997</v>
      </c>
      <c r="F1159" s="73">
        <f t="shared" ref="F1159:F1172" si="304">B1159*0.78</f>
        <v>2070.5100000000002</v>
      </c>
      <c r="G1159" s="74">
        <f t="shared" ref="G1159:G1172" si="305">B1159*0.73</f>
        <v>1937.7849999999999</v>
      </c>
    </row>
    <row r="1160" spans="1:7" outlineLevel="1" x14ac:dyDescent="0.25">
      <c r="A1160" s="18" t="s">
        <v>1661</v>
      </c>
      <c r="B1160" s="87">
        <v>3989.8</v>
      </c>
      <c r="C1160" s="110">
        <f t="shared" si="301"/>
        <v>3989.8</v>
      </c>
      <c r="D1160" s="68">
        <f t="shared" si="302"/>
        <v>3511.0240000000003</v>
      </c>
      <c r="E1160" s="71">
        <f t="shared" si="303"/>
        <v>3311.5340000000001</v>
      </c>
      <c r="F1160" s="73">
        <f t="shared" si="304"/>
        <v>3112.0440000000003</v>
      </c>
      <c r="G1160" s="74">
        <f t="shared" si="305"/>
        <v>2912.5540000000001</v>
      </c>
    </row>
    <row r="1161" spans="1:7" outlineLevel="1" x14ac:dyDescent="0.25">
      <c r="A1161" s="18" t="s">
        <v>1660</v>
      </c>
      <c r="B1161" s="87">
        <v>5375.3</v>
      </c>
      <c r="C1161" s="110">
        <f t="shared" si="301"/>
        <v>5375.3</v>
      </c>
      <c r="D1161" s="68">
        <f t="shared" si="302"/>
        <v>4730.2640000000001</v>
      </c>
      <c r="E1161" s="71">
        <f t="shared" si="303"/>
        <v>4461.4989999999998</v>
      </c>
      <c r="F1161" s="73">
        <f t="shared" si="304"/>
        <v>4192.7340000000004</v>
      </c>
      <c r="G1161" s="74">
        <f t="shared" si="305"/>
        <v>3923.9690000000001</v>
      </c>
    </row>
    <row r="1162" spans="1:7" outlineLevel="1" x14ac:dyDescent="0.25">
      <c r="A1162" s="18" t="s">
        <v>1663</v>
      </c>
      <c r="B1162" s="87">
        <v>7730.7</v>
      </c>
      <c r="C1162" s="110">
        <f t="shared" si="301"/>
        <v>7730.7</v>
      </c>
      <c r="D1162" s="68">
        <f t="shared" si="302"/>
        <v>6803.0159999999996</v>
      </c>
      <c r="E1162" s="71">
        <f t="shared" si="303"/>
        <v>6416.4809999999998</v>
      </c>
      <c r="F1162" s="73">
        <f t="shared" si="304"/>
        <v>6029.9459999999999</v>
      </c>
      <c r="G1162" s="74">
        <f t="shared" si="305"/>
        <v>5643.4110000000001</v>
      </c>
    </row>
    <row r="1163" spans="1:7" outlineLevel="1" x14ac:dyDescent="0.25">
      <c r="A1163" s="18" t="s">
        <v>1662</v>
      </c>
      <c r="B1163" s="87">
        <v>9531.7000000000007</v>
      </c>
      <c r="C1163" s="110">
        <f t="shared" si="301"/>
        <v>9531.7000000000007</v>
      </c>
      <c r="D1163" s="68">
        <f t="shared" si="302"/>
        <v>8387.8960000000006</v>
      </c>
      <c r="E1163" s="71">
        <f t="shared" si="303"/>
        <v>7911.3110000000006</v>
      </c>
      <c r="F1163" s="73">
        <f t="shared" si="304"/>
        <v>7434.7260000000006</v>
      </c>
      <c r="G1163" s="74">
        <f t="shared" si="305"/>
        <v>6958.1410000000005</v>
      </c>
    </row>
    <row r="1164" spans="1:7" outlineLevel="1" x14ac:dyDescent="0.25">
      <c r="A1164" s="18" t="s">
        <v>1320</v>
      </c>
      <c r="B1164" s="87">
        <v>11069.7</v>
      </c>
      <c r="C1164" s="110">
        <f t="shared" si="301"/>
        <v>11069.7</v>
      </c>
      <c r="D1164" s="68">
        <f t="shared" si="302"/>
        <v>9741.3360000000011</v>
      </c>
      <c r="E1164" s="71">
        <f t="shared" si="303"/>
        <v>9187.8510000000006</v>
      </c>
      <c r="F1164" s="73">
        <f t="shared" si="304"/>
        <v>8634.366</v>
      </c>
      <c r="G1164" s="74">
        <f t="shared" si="305"/>
        <v>8080.8810000000003</v>
      </c>
    </row>
    <row r="1165" spans="1:7" outlineLevel="1" x14ac:dyDescent="0.25">
      <c r="A1165" s="18" t="s">
        <v>1664</v>
      </c>
      <c r="B1165" s="87">
        <v>12455.2</v>
      </c>
      <c r="C1165" s="110">
        <f t="shared" si="301"/>
        <v>12455.2</v>
      </c>
      <c r="D1165" s="68">
        <f t="shared" si="302"/>
        <v>10960.576000000001</v>
      </c>
      <c r="E1165" s="71">
        <f t="shared" si="303"/>
        <v>10337.816000000001</v>
      </c>
      <c r="F1165" s="73">
        <f t="shared" si="304"/>
        <v>9715.0560000000005</v>
      </c>
      <c r="G1165" s="74">
        <f t="shared" si="305"/>
        <v>9092.2960000000003</v>
      </c>
    </row>
    <row r="1166" spans="1:7" outlineLevel="1" x14ac:dyDescent="0.25">
      <c r="A1166" s="18" t="s">
        <v>1321</v>
      </c>
      <c r="B1166" s="66">
        <v>5112.2942640000001</v>
      </c>
      <c r="C1166" s="110">
        <f t="shared" si="301"/>
        <v>5112.2942640000001</v>
      </c>
      <c r="D1166" s="68">
        <f t="shared" si="302"/>
        <v>4498.8189523199999</v>
      </c>
      <c r="E1166" s="71">
        <f t="shared" si="303"/>
        <v>4243.2042391200002</v>
      </c>
      <c r="F1166" s="73">
        <f t="shared" si="304"/>
        <v>3987.5895259200001</v>
      </c>
      <c r="G1166" s="74">
        <f t="shared" si="305"/>
        <v>3731.97481272</v>
      </c>
    </row>
    <row r="1167" spans="1:7" outlineLevel="1" x14ac:dyDescent="0.25">
      <c r="A1167" s="18" t="s">
        <v>1322</v>
      </c>
      <c r="B1167" s="66">
        <v>5527.9279440000018</v>
      </c>
      <c r="C1167" s="110">
        <f t="shared" si="301"/>
        <v>5527.9279440000018</v>
      </c>
      <c r="D1167" s="68">
        <f t="shared" si="302"/>
        <v>4864.5765907200021</v>
      </c>
      <c r="E1167" s="71">
        <f t="shared" si="303"/>
        <v>4588.180193520001</v>
      </c>
      <c r="F1167" s="73">
        <f t="shared" si="304"/>
        <v>4311.7837963200018</v>
      </c>
      <c r="G1167" s="74">
        <f t="shared" si="305"/>
        <v>4035.3873991200012</v>
      </c>
    </row>
    <row r="1168" spans="1:7" outlineLevel="1" x14ac:dyDescent="0.25">
      <c r="A1168" s="18" t="s">
        <v>1323</v>
      </c>
      <c r="B1168" s="66">
        <v>6913.373544</v>
      </c>
      <c r="C1168" s="110">
        <f t="shared" si="301"/>
        <v>6913.373544</v>
      </c>
      <c r="D1168" s="68">
        <f t="shared" si="302"/>
        <v>6083.7687187199999</v>
      </c>
      <c r="E1168" s="71">
        <f t="shared" si="303"/>
        <v>5738.1000415199996</v>
      </c>
      <c r="F1168" s="73">
        <f t="shared" si="304"/>
        <v>5392.4313643200003</v>
      </c>
      <c r="G1168" s="74">
        <f t="shared" si="305"/>
        <v>5046.76268712</v>
      </c>
    </row>
    <row r="1169" spans="1:7" outlineLevel="1" x14ac:dyDescent="0.25">
      <c r="A1169" s="18" t="s">
        <v>1324</v>
      </c>
      <c r="B1169" s="66">
        <v>6913.373544</v>
      </c>
      <c r="C1169" s="110">
        <f t="shared" si="301"/>
        <v>6913.373544</v>
      </c>
      <c r="D1169" s="68">
        <f t="shared" si="302"/>
        <v>6083.7687187199999</v>
      </c>
      <c r="E1169" s="71">
        <f t="shared" si="303"/>
        <v>5738.1000415199996</v>
      </c>
      <c r="F1169" s="73">
        <f t="shared" si="304"/>
        <v>5392.4313643200003</v>
      </c>
      <c r="G1169" s="74">
        <f t="shared" si="305"/>
        <v>5046.76268712</v>
      </c>
    </row>
    <row r="1170" spans="1:7" outlineLevel="1" x14ac:dyDescent="0.25">
      <c r="A1170" s="18" t="s">
        <v>1325</v>
      </c>
      <c r="B1170" s="66">
        <v>19117.350000000002</v>
      </c>
      <c r="C1170" s="110">
        <f t="shared" si="301"/>
        <v>19117.350000000002</v>
      </c>
      <c r="D1170" s="68">
        <f t="shared" si="302"/>
        <v>16823.268000000004</v>
      </c>
      <c r="E1170" s="71">
        <f t="shared" si="303"/>
        <v>15867.400500000002</v>
      </c>
      <c r="F1170" s="73">
        <f t="shared" si="304"/>
        <v>14911.533000000003</v>
      </c>
      <c r="G1170" s="74">
        <f t="shared" si="305"/>
        <v>13955.665500000001</v>
      </c>
    </row>
    <row r="1171" spans="1:7" outlineLevel="1" x14ac:dyDescent="0.25">
      <c r="A1171" s="18" t="s">
        <v>1326</v>
      </c>
      <c r="B1171" s="66">
        <v>13826.747088</v>
      </c>
      <c r="C1171" s="110">
        <f t="shared" si="301"/>
        <v>13826.747088</v>
      </c>
      <c r="D1171" s="68">
        <f t="shared" si="302"/>
        <v>12167.53743744</v>
      </c>
      <c r="E1171" s="71">
        <f t="shared" si="303"/>
        <v>11476.200083039999</v>
      </c>
      <c r="F1171" s="73">
        <f t="shared" si="304"/>
        <v>10784.862728640001</v>
      </c>
      <c r="G1171" s="74">
        <f t="shared" si="305"/>
        <v>10093.52537424</v>
      </c>
    </row>
    <row r="1172" spans="1:7" outlineLevel="1" x14ac:dyDescent="0.25">
      <c r="A1172" s="18" t="s">
        <v>1327</v>
      </c>
      <c r="B1172" s="66">
        <v>22139.420688000009</v>
      </c>
      <c r="C1172" s="110">
        <f t="shared" si="301"/>
        <v>22139.420688000009</v>
      </c>
      <c r="D1172" s="68">
        <f t="shared" si="302"/>
        <v>19482.690205440009</v>
      </c>
      <c r="E1172" s="71">
        <f t="shared" si="303"/>
        <v>18375.719171040007</v>
      </c>
      <c r="F1172" s="73">
        <f t="shared" si="304"/>
        <v>17268.748136640006</v>
      </c>
      <c r="G1172" s="74">
        <f t="shared" si="305"/>
        <v>16161.777102240007</v>
      </c>
    </row>
    <row r="1173" spans="1:7" x14ac:dyDescent="0.25">
      <c r="A1173" s="26"/>
      <c r="B1173" s="53"/>
      <c r="C1173" s="62"/>
      <c r="D1173" s="50"/>
      <c r="E1173" s="50"/>
      <c r="F1173" s="50"/>
      <c r="G1173" s="50"/>
    </row>
    <row r="1174" spans="1:7" s="29" customFormat="1" ht="15.75" x14ac:dyDescent="0.25">
      <c r="A1174" s="38" t="s">
        <v>1328</v>
      </c>
      <c r="B1174" s="124"/>
      <c r="C1174" s="114"/>
      <c r="D1174" s="114" t="s">
        <v>1679</v>
      </c>
      <c r="E1174" s="114" t="s">
        <v>1680</v>
      </c>
      <c r="F1174" s="114" t="s">
        <v>1681</v>
      </c>
      <c r="G1174" s="114" t="s">
        <v>1682</v>
      </c>
    </row>
    <row r="1175" spans="1:7" outlineLevel="1" x14ac:dyDescent="0.25">
      <c r="A1175" s="18" t="s">
        <v>1329</v>
      </c>
      <c r="B1175" s="66">
        <v>1283.9130529505289</v>
      </c>
      <c r="C1175" s="100">
        <f>B1175</f>
        <v>1283.9130529505289</v>
      </c>
      <c r="D1175" s="68">
        <f>B1175*0.88</f>
        <v>1129.8434865964655</v>
      </c>
      <c r="E1175" s="71">
        <f>B1175*0.83</f>
        <v>1065.647833948939</v>
      </c>
      <c r="F1175" s="73">
        <f>B1175*0.78</f>
        <v>1001.4521813014126</v>
      </c>
      <c r="G1175" s="74">
        <f>B1175*0.73</f>
        <v>937.25652865388611</v>
      </c>
    </row>
    <row r="1176" spans="1:7" outlineLevel="1" x14ac:dyDescent="0.25">
      <c r="A1176" s="18" t="s">
        <v>1330</v>
      </c>
      <c r="B1176" s="66">
        <v>1283.9130529505289</v>
      </c>
      <c r="C1176" s="100">
        <f t="shared" ref="C1176:C1226" si="306">B1176</f>
        <v>1283.9130529505289</v>
      </c>
      <c r="D1176" s="68">
        <f t="shared" ref="D1176:D1226" si="307">B1176*0.88</f>
        <v>1129.8434865964655</v>
      </c>
      <c r="E1176" s="71">
        <f t="shared" ref="E1176:E1226" si="308">B1176*0.83</f>
        <v>1065.647833948939</v>
      </c>
      <c r="F1176" s="73">
        <f t="shared" ref="F1176:F1226" si="309">B1176*0.78</f>
        <v>1001.4521813014126</v>
      </c>
      <c r="G1176" s="74">
        <f t="shared" ref="G1176:G1226" si="310">B1176*0.73</f>
        <v>937.25652865388611</v>
      </c>
    </row>
    <row r="1177" spans="1:7" outlineLevel="1" x14ac:dyDescent="0.25">
      <c r="A1177" s="18" t="s">
        <v>1331</v>
      </c>
      <c r="B1177" s="66">
        <v>476.88199109591062</v>
      </c>
      <c r="C1177" s="100">
        <f t="shared" si="306"/>
        <v>476.88199109591062</v>
      </c>
      <c r="D1177" s="68">
        <f t="shared" si="307"/>
        <v>419.65615216440136</v>
      </c>
      <c r="E1177" s="71">
        <f t="shared" si="308"/>
        <v>395.81205260960581</v>
      </c>
      <c r="F1177" s="73">
        <f t="shared" si="309"/>
        <v>371.96795305481032</v>
      </c>
      <c r="G1177" s="74">
        <f t="shared" si="310"/>
        <v>348.12385350001472</v>
      </c>
    </row>
    <row r="1178" spans="1:7" outlineLevel="1" x14ac:dyDescent="0.25">
      <c r="A1178" s="18" t="s">
        <v>1332</v>
      </c>
      <c r="B1178" s="66">
        <v>669.17022480000003</v>
      </c>
      <c r="C1178" s="100">
        <f t="shared" si="306"/>
        <v>669.17022480000003</v>
      </c>
      <c r="D1178" s="68">
        <f t="shared" si="307"/>
        <v>588.86979782399999</v>
      </c>
      <c r="E1178" s="71">
        <f t="shared" si="308"/>
        <v>555.41128658399998</v>
      </c>
      <c r="F1178" s="73">
        <f t="shared" si="309"/>
        <v>521.95277534400009</v>
      </c>
      <c r="G1178" s="74">
        <f t="shared" si="310"/>
        <v>488.49426410400002</v>
      </c>
    </row>
    <row r="1179" spans="1:7" outlineLevel="1" x14ac:dyDescent="0.25">
      <c r="A1179" s="18" t="s">
        <v>1333</v>
      </c>
      <c r="B1179" s="66">
        <v>1452.6397116000003</v>
      </c>
      <c r="C1179" s="100">
        <f t="shared" si="306"/>
        <v>1452.6397116000003</v>
      </c>
      <c r="D1179" s="68">
        <f t="shared" si="307"/>
        <v>1278.3229462080003</v>
      </c>
      <c r="E1179" s="71">
        <f t="shared" si="308"/>
        <v>1205.6909606280001</v>
      </c>
      <c r="F1179" s="73">
        <f t="shared" si="309"/>
        <v>1133.0589750480003</v>
      </c>
      <c r="G1179" s="74">
        <f t="shared" si="310"/>
        <v>1060.4269894680001</v>
      </c>
    </row>
    <row r="1180" spans="1:7" outlineLevel="1" x14ac:dyDescent="0.25">
      <c r="A1180" s="18" t="s">
        <v>1334</v>
      </c>
      <c r="B1180" s="66">
        <v>1283.9130529505289</v>
      </c>
      <c r="C1180" s="100">
        <f t="shared" si="306"/>
        <v>1283.9130529505289</v>
      </c>
      <c r="D1180" s="68">
        <f t="shared" si="307"/>
        <v>1129.8434865964655</v>
      </c>
      <c r="E1180" s="71">
        <f t="shared" si="308"/>
        <v>1065.647833948939</v>
      </c>
      <c r="F1180" s="73">
        <f t="shared" si="309"/>
        <v>1001.4521813014126</v>
      </c>
      <c r="G1180" s="74">
        <f t="shared" si="310"/>
        <v>937.25652865388611</v>
      </c>
    </row>
    <row r="1181" spans="1:7" outlineLevel="1" x14ac:dyDescent="0.25">
      <c r="A1181" s="18" t="s">
        <v>1335</v>
      </c>
      <c r="B1181" s="66">
        <v>2810.8525052095497</v>
      </c>
      <c r="C1181" s="100">
        <f t="shared" si="306"/>
        <v>2810.8525052095497</v>
      </c>
      <c r="D1181" s="68">
        <f t="shared" si="307"/>
        <v>2473.5502045844037</v>
      </c>
      <c r="E1181" s="71">
        <f t="shared" si="308"/>
        <v>2333.0075793239262</v>
      </c>
      <c r="F1181" s="73">
        <f t="shared" si="309"/>
        <v>2192.4649540634487</v>
      </c>
      <c r="G1181" s="74">
        <f t="shared" si="310"/>
        <v>2051.9223288029712</v>
      </c>
    </row>
    <row r="1182" spans="1:7" outlineLevel="1" x14ac:dyDescent="0.25">
      <c r="A1182" s="18" t="s">
        <v>1336</v>
      </c>
      <c r="B1182" s="66">
        <v>581.88715200000024</v>
      </c>
      <c r="C1182" s="100">
        <f t="shared" si="306"/>
        <v>581.88715200000024</v>
      </c>
      <c r="D1182" s="68">
        <f t="shared" si="307"/>
        <v>512.06069376000016</v>
      </c>
      <c r="E1182" s="71">
        <f t="shared" si="308"/>
        <v>482.9663361600002</v>
      </c>
      <c r="F1182" s="73">
        <f t="shared" si="309"/>
        <v>453.87197856000023</v>
      </c>
      <c r="G1182" s="74">
        <f t="shared" si="310"/>
        <v>424.77762096000015</v>
      </c>
    </row>
    <row r="1183" spans="1:7" outlineLevel="1" x14ac:dyDescent="0.25">
      <c r="A1183" s="18" t="s">
        <v>1337</v>
      </c>
      <c r="B1183" s="66">
        <v>1371.5911440000007</v>
      </c>
      <c r="C1183" s="100">
        <f t="shared" si="306"/>
        <v>1371.5911440000007</v>
      </c>
      <c r="D1183" s="68">
        <f t="shared" si="307"/>
        <v>1207.0002067200005</v>
      </c>
      <c r="E1183" s="71">
        <f t="shared" si="308"/>
        <v>1138.4206495200006</v>
      </c>
      <c r="F1183" s="73">
        <f t="shared" si="309"/>
        <v>1069.8410923200006</v>
      </c>
      <c r="G1183" s="74">
        <f t="shared" si="310"/>
        <v>1001.2615351200004</v>
      </c>
    </row>
    <row r="1184" spans="1:7" outlineLevel="1" x14ac:dyDescent="0.25">
      <c r="A1184" s="18" t="s">
        <v>1338</v>
      </c>
      <c r="B1184" s="66">
        <v>1408.9981752000008</v>
      </c>
      <c r="C1184" s="100">
        <f t="shared" si="306"/>
        <v>1408.9981752000008</v>
      </c>
      <c r="D1184" s="68">
        <f t="shared" si="307"/>
        <v>1239.9183941760007</v>
      </c>
      <c r="E1184" s="71">
        <f t="shared" si="308"/>
        <v>1169.4684854160007</v>
      </c>
      <c r="F1184" s="73">
        <f t="shared" si="309"/>
        <v>1099.0185766560007</v>
      </c>
      <c r="G1184" s="74">
        <f t="shared" si="310"/>
        <v>1028.5686678960005</v>
      </c>
    </row>
    <row r="1185" spans="1:7" outlineLevel="1" x14ac:dyDescent="0.25">
      <c r="A1185" s="18" t="s">
        <v>1339</v>
      </c>
      <c r="B1185" s="66">
        <v>1925.7693840000004</v>
      </c>
      <c r="C1185" s="100">
        <f t="shared" si="306"/>
        <v>1925.7693840000004</v>
      </c>
      <c r="D1185" s="68">
        <f t="shared" si="307"/>
        <v>1694.6770579200004</v>
      </c>
      <c r="E1185" s="71">
        <f t="shared" si="308"/>
        <v>1598.3885887200001</v>
      </c>
      <c r="F1185" s="73">
        <f t="shared" si="309"/>
        <v>1502.1001195200004</v>
      </c>
      <c r="G1185" s="74">
        <f t="shared" si="310"/>
        <v>1405.8116503200004</v>
      </c>
    </row>
    <row r="1186" spans="1:7" outlineLevel="1" x14ac:dyDescent="0.25">
      <c r="A1186" s="18" t="s">
        <v>1340</v>
      </c>
      <c r="B1186" s="66">
        <v>1283.9130529505289</v>
      </c>
      <c r="C1186" s="100">
        <f t="shared" si="306"/>
        <v>1283.9130529505289</v>
      </c>
      <c r="D1186" s="68">
        <f t="shared" si="307"/>
        <v>1129.8434865964655</v>
      </c>
      <c r="E1186" s="71">
        <f t="shared" si="308"/>
        <v>1065.647833948939</v>
      </c>
      <c r="F1186" s="73">
        <f t="shared" si="309"/>
        <v>1001.4521813014126</v>
      </c>
      <c r="G1186" s="74">
        <f t="shared" si="310"/>
        <v>937.25652865388611</v>
      </c>
    </row>
    <row r="1187" spans="1:7" outlineLevel="1" x14ac:dyDescent="0.25">
      <c r="A1187" s="18" t="s">
        <v>1341</v>
      </c>
      <c r="B1187" s="66">
        <v>1967.1382132706308</v>
      </c>
      <c r="C1187" s="100">
        <f t="shared" si="306"/>
        <v>1967.1382132706308</v>
      </c>
      <c r="D1187" s="68">
        <f t="shared" si="307"/>
        <v>1731.0816276781552</v>
      </c>
      <c r="E1187" s="71">
        <f t="shared" si="308"/>
        <v>1632.7247170146234</v>
      </c>
      <c r="F1187" s="73">
        <f t="shared" si="309"/>
        <v>1534.367806351092</v>
      </c>
      <c r="G1187" s="74">
        <f t="shared" si="310"/>
        <v>1436.0108956875604</v>
      </c>
    </row>
    <row r="1188" spans="1:7" outlineLevel="1" x14ac:dyDescent="0.25">
      <c r="A1188" s="18" t="s">
        <v>1342</v>
      </c>
      <c r="B1188" s="66">
        <v>2810.8525052095497</v>
      </c>
      <c r="C1188" s="100">
        <f t="shared" si="306"/>
        <v>2810.8525052095497</v>
      </c>
      <c r="D1188" s="68">
        <f t="shared" si="307"/>
        <v>2473.5502045844037</v>
      </c>
      <c r="E1188" s="71">
        <f t="shared" si="308"/>
        <v>2333.0075793239262</v>
      </c>
      <c r="F1188" s="73">
        <f t="shared" si="309"/>
        <v>2192.4649540634487</v>
      </c>
      <c r="G1188" s="74">
        <f t="shared" si="310"/>
        <v>2051.9223288029712</v>
      </c>
    </row>
    <row r="1189" spans="1:7" outlineLevel="1" x14ac:dyDescent="0.25">
      <c r="A1189" s="18" t="s">
        <v>1343</v>
      </c>
      <c r="B1189" s="66">
        <v>3425.296609121589</v>
      </c>
      <c r="C1189" s="100">
        <f t="shared" si="306"/>
        <v>3425.296609121589</v>
      </c>
      <c r="D1189" s="68">
        <f t="shared" si="307"/>
        <v>3014.2610160269983</v>
      </c>
      <c r="E1189" s="71">
        <f t="shared" si="308"/>
        <v>2842.9961855709189</v>
      </c>
      <c r="F1189" s="73">
        <f t="shared" si="309"/>
        <v>2671.7313551148395</v>
      </c>
      <c r="G1189" s="74">
        <f t="shared" si="310"/>
        <v>2500.4665246587597</v>
      </c>
    </row>
    <row r="1190" spans="1:7" outlineLevel="1" x14ac:dyDescent="0.25">
      <c r="A1190" s="18" t="s">
        <v>1344</v>
      </c>
      <c r="B1190" s="66">
        <v>1283.9130529505289</v>
      </c>
      <c r="C1190" s="100">
        <f t="shared" si="306"/>
        <v>1283.9130529505289</v>
      </c>
      <c r="D1190" s="68">
        <f t="shared" si="307"/>
        <v>1129.8434865964655</v>
      </c>
      <c r="E1190" s="71">
        <f t="shared" si="308"/>
        <v>1065.647833948939</v>
      </c>
      <c r="F1190" s="73">
        <f t="shared" si="309"/>
        <v>1001.4521813014126</v>
      </c>
      <c r="G1190" s="74">
        <f t="shared" si="310"/>
        <v>937.25652865388611</v>
      </c>
    </row>
    <row r="1191" spans="1:7" outlineLevel="1" x14ac:dyDescent="0.25">
      <c r="A1191" s="18" t="s">
        <v>1345</v>
      </c>
      <c r="B1191" s="66">
        <v>1967.1382132706308</v>
      </c>
      <c r="C1191" s="100">
        <f t="shared" si="306"/>
        <v>1967.1382132706308</v>
      </c>
      <c r="D1191" s="68">
        <f t="shared" si="307"/>
        <v>1731.0816276781552</v>
      </c>
      <c r="E1191" s="71">
        <f t="shared" si="308"/>
        <v>1632.7247170146234</v>
      </c>
      <c r="F1191" s="73">
        <f t="shared" si="309"/>
        <v>1534.367806351092</v>
      </c>
      <c r="G1191" s="74">
        <f t="shared" si="310"/>
        <v>1436.0108956875604</v>
      </c>
    </row>
    <row r="1192" spans="1:7" outlineLevel="1" x14ac:dyDescent="0.25">
      <c r="A1192" s="18" t="s">
        <v>1346</v>
      </c>
      <c r="B1192" s="66">
        <v>1283.9130529505289</v>
      </c>
      <c r="C1192" s="100">
        <f t="shared" si="306"/>
        <v>1283.9130529505289</v>
      </c>
      <c r="D1192" s="68">
        <f t="shared" si="307"/>
        <v>1129.8434865964655</v>
      </c>
      <c r="E1192" s="71">
        <f t="shared" si="308"/>
        <v>1065.647833948939</v>
      </c>
      <c r="F1192" s="73">
        <f t="shared" si="309"/>
        <v>1001.4521813014126</v>
      </c>
      <c r="G1192" s="74">
        <f t="shared" si="310"/>
        <v>937.25652865388611</v>
      </c>
    </row>
    <row r="1193" spans="1:7" outlineLevel="1" x14ac:dyDescent="0.25">
      <c r="A1193" s="18" t="s">
        <v>1347</v>
      </c>
      <c r="B1193" s="66">
        <v>1967.1382132706308</v>
      </c>
      <c r="C1193" s="100">
        <f t="shared" si="306"/>
        <v>1967.1382132706308</v>
      </c>
      <c r="D1193" s="68">
        <f t="shared" si="307"/>
        <v>1731.0816276781552</v>
      </c>
      <c r="E1193" s="71">
        <f t="shared" si="308"/>
        <v>1632.7247170146234</v>
      </c>
      <c r="F1193" s="73">
        <f t="shared" si="309"/>
        <v>1534.367806351092</v>
      </c>
      <c r="G1193" s="74">
        <f t="shared" si="310"/>
        <v>1436.0108956875604</v>
      </c>
    </row>
    <row r="1194" spans="1:7" outlineLevel="1" x14ac:dyDescent="0.25">
      <c r="A1194" s="18" t="s">
        <v>1348</v>
      </c>
      <c r="B1194" s="66">
        <v>2810.8525052095497</v>
      </c>
      <c r="C1194" s="100">
        <f t="shared" si="306"/>
        <v>2810.8525052095497</v>
      </c>
      <c r="D1194" s="68">
        <f t="shared" si="307"/>
        <v>2473.5502045844037</v>
      </c>
      <c r="E1194" s="71">
        <f t="shared" si="308"/>
        <v>2333.0075793239262</v>
      </c>
      <c r="F1194" s="73">
        <f t="shared" si="309"/>
        <v>2192.4649540634487</v>
      </c>
      <c r="G1194" s="74">
        <f t="shared" si="310"/>
        <v>2051.9223288029712</v>
      </c>
    </row>
    <row r="1195" spans="1:7" outlineLevel="1" x14ac:dyDescent="0.25">
      <c r="A1195" s="18" t="s">
        <v>1349</v>
      </c>
      <c r="B1195" s="66">
        <v>3425.296609121589</v>
      </c>
      <c r="C1195" s="100">
        <f t="shared" si="306"/>
        <v>3425.296609121589</v>
      </c>
      <c r="D1195" s="68">
        <f t="shared" si="307"/>
        <v>3014.2610160269983</v>
      </c>
      <c r="E1195" s="71">
        <f t="shared" si="308"/>
        <v>2842.9961855709189</v>
      </c>
      <c r="F1195" s="73">
        <f t="shared" si="309"/>
        <v>2671.7313551148395</v>
      </c>
      <c r="G1195" s="74">
        <f t="shared" si="310"/>
        <v>2500.4665246587597</v>
      </c>
    </row>
    <row r="1196" spans="1:7" outlineLevel="1" x14ac:dyDescent="0.25">
      <c r="A1196" s="18" t="s">
        <v>1350</v>
      </c>
      <c r="B1196" s="66">
        <v>1283.9130529505289</v>
      </c>
      <c r="C1196" s="100">
        <f t="shared" si="306"/>
        <v>1283.9130529505289</v>
      </c>
      <c r="D1196" s="68">
        <f t="shared" si="307"/>
        <v>1129.8434865964655</v>
      </c>
      <c r="E1196" s="71">
        <f t="shared" si="308"/>
        <v>1065.647833948939</v>
      </c>
      <c r="F1196" s="73">
        <f t="shared" si="309"/>
        <v>1001.4521813014126</v>
      </c>
      <c r="G1196" s="74">
        <f t="shared" si="310"/>
        <v>937.25652865388611</v>
      </c>
    </row>
    <row r="1197" spans="1:7" outlineLevel="1" x14ac:dyDescent="0.25">
      <c r="A1197" s="18" t="s">
        <v>1351</v>
      </c>
      <c r="B1197" s="66">
        <v>4259.8400935394311</v>
      </c>
      <c r="C1197" s="100">
        <f t="shared" si="306"/>
        <v>4259.8400935394311</v>
      </c>
      <c r="D1197" s="68">
        <f t="shared" si="307"/>
        <v>3748.6592823146993</v>
      </c>
      <c r="E1197" s="71">
        <f t="shared" si="308"/>
        <v>3535.6672776377277</v>
      </c>
      <c r="F1197" s="73">
        <f t="shared" si="309"/>
        <v>3322.6752729607565</v>
      </c>
      <c r="G1197" s="74">
        <f t="shared" si="310"/>
        <v>3109.6832682837849</v>
      </c>
    </row>
    <row r="1198" spans="1:7" outlineLevel="1" x14ac:dyDescent="0.25">
      <c r="A1198" s="18" t="s">
        <v>1352</v>
      </c>
      <c r="B1198" s="66">
        <v>1648.6802640000008</v>
      </c>
      <c r="C1198" s="100">
        <f t="shared" si="306"/>
        <v>1648.6802640000008</v>
      </c>
      <c r="D1198" s="68">
        <f t="shared" si="307"/>
        <v>1450.8386323200007</v>
      </c>
      <c r="E1198" s="71">
        <f t="shared" si="308"/>
        <v>1368.4046191200005</v>
      </c>
      <c r="F1198" s="73">
        <f t="shared" si="309"/>
        <v>1285.9706059200007</v>
      </c>
      <c r="G1198" s="74">
        <f t="shared" si="310"/>
        <v>1203.5365927200005</v>
      </c>
    </row>
    <row r="1199" spans="1:7" outlineLevel="1" x14ac:dyDescent="0.25">
      <c r="A1199" s="18" t="s">
        <v>1353</v>
      </c>
      <c r="B1199" s="66">
        <v>2189.0040480000007</v>
      </c>
      <c r="C1199" s="100">
        <f t="shared" si="306"/>
        <v>2189.0040480000007</v>
      </c>
      <c r="D1199" s="68">
        <f t="shared" si="307"/>
        <v>1926.3235622400007</v>
      </c>
      <c r="E1199" s="71">
        <f t="shared" si="308"/>
        <v>1816.8733598400004</v>
      </c>
      <c r="F1199" s="73">
        <f t="shared" si="309"/>
        <v>1707.4231574400005</v>
      </c>
      <c r="G1199" s="74">
        <f t="shared" si="310"/>
        <v>1597.9729550400004</v>
      </c>
    </row>
    <row r="1200" spans="1:7" outlineLevel="1" x14ac:dyDescent="0.25">
      <c r="A1200" s="18" t="s">
        <v>1354</v>
      </c>
      <c r="B1200" s="66">
        <v>1925.7693840000004</v>
      </c>
      <c r="C1200" s="100">
        <f t="shared" si="306"/>
        <v>1925.7693840000004</v>
      </c>
      <c r="D1200" s="68">
        <f t="shared" si="307"/>
        <v>1694.6770579200004</v>
      </c>
      <c r="E1200" s="71">
        <f t="shared" si="308"/>
        <v>1598.3885887200001</v>
      </c>
      <c r="F1200" s="73">
        <f t="shared" si="309"/>
        <v>1502.1001195200004</v>
      </c>
      <c r="G1200" s="74">
        <f t="shared" si="310"/>
        <v>1405.8116503200004</v>
      </c>
    </row>
    <row r="1201" spans="1:7" outlineLevel="1" x14ac:dyDescent="0.25">
      <c r="A1201" s="18" t="s">
        <v>1355</v>
      </c>
      <c r="B1201" s="66">
        <v>3449.7595440000005</v>
      </c>
      <c r="C1201" s="100">
        <f t="shared" si="306"/>
        <v>3449.7595440000005</v>
      </c>
      <c r="D1201" s="68">
        <f t="shared" si="307"/>
        <v>3035.7883987200003</v>
      </c>
      <c r="E1201" s="71">
        <f t="shared" si="308"/>
        <v>2863.3004215200003</v>
      </c>
      <c r="F1201" s="73">
        <f t="shared" si="309"/>
        <v>2690.8124443200004</v>
      </c>
      <c r="G1201" s="74">
        <f t="shared" si="310"/>
        <v>2518.3244671200005</v>
      </c>
    </row>
    <row r="1202" spans="1:7" outlineLevel="1" x14ac:dyDescent="0.25">
      <c r="A1202" s="18" t="s">
        <v>1356</v>
      </c>
      <c r="B1202" s="66">
        <v>4003.9377840000011</v>
      </c>
      <c r="C1202" s="100">
        <f t="shared" si="306"/>
        <v>4003.9377840000011</v>
      </c>
      <c r="D1202" s="68">
        <f t="shared" si="307"/>
        <v>3523.465249920001</v>
      </c>
      <c r="E1202" s="71">
        <f t="shared" si="308"/>
        <v>3323.2683607200006</v>
      </c>
      <c r="F1202" s="73">
        <f t="shared" si="309"/>
        <v>3123.0714715200011</v>
      </c>
      <c r="G1202" s="74">
        <f t="shared" si="310"/>
        <v>2922.8745823200006</v>
      </c>
    </row>
    <row r="1203" spans="1:7" outlineLevel="1" x14ac:dyDescent="0.25">
      <c r="A1203" s="18" t="s">
        <v>1357</v>
      </c>
      <c r="B1203" s="66">
        <v>2479.9476240000004</v>
      </c>
      <c r="C1203" s="100">
        <f t="shared" si="306"/>
        <v>2479.9476240000004</v>
      </c>
      <c r="D1203" s="68">
        <f t="shared" si="307"/>
        <v>2182.3539091200005</v>
      </c>
      <c r="E1203" s="71">
        <f t="shared" si="308"/>
        <v>2058.3565279200002</v>
      </c>
      <c r="F1203" s="73">
        <f t="shared" si="309"/>
        <v>1934.3591467200004</v>
      </c>
      <c r="G1203" s="74">
        <f t="shared" si="310"/>
        <v>1810.3617655200003</v>
      </c>
    </row>
    <row r="1204" spans="1:7" outlineLevel="1" x14ac:dyDescent="0.25">
      <c r="A1204" s="18" t="s">
        <v>1358</v>
      </c>
      <c r="B1204" s="66">
        <v>4835.2051440000005</v>
      </c>
      <c r="C1204" s="100">
        <f t="shared" si="306"/>
        <v>4835.2051440000005</v>
      </c>
      <c r="D1204" s="68">
        <f t="shared" si="307"/>
        <v>4254.9805267200009</v>
      </c>
      <c r="E1204" s="71">
        <f t="shared" si="308"/>
        <v>4013.2202695200003</v>
      </c>
      <c r="F1204" s="73">
        <f t="shared" si="309"/>
        <v>3771.4600123200007</v>
      </c>
      <c r="G1204" s="74">
        <f t="shared" si="310"/>
        <v>3529.6997551200002</v>
      </c>
    </row>
    <row r="1205" spans="1:7" outlineLevel="1" x14ac:dyDescent="0.25">
      <c r="A1205" s="18" t="s">
        <v>1359</v>
      </c>
      <c r="B1205" s="66">
        <v>5527.9279440000018</v>
      </c>
      <c r="C1205" s="100">
        <f t="shared" si="306"/>
        <v>5527.9279440000018</v>
      </c>
      <c r="D1205" s="68">
        <f t="shared" si="307"/>
        <v>4864.5765907200021</v>
      </c>
      <c r="E1205" s="71">
        <f t="shared" si="308"/>
        <v>4588.180193520001</v>
      </c>
      <c r="F1205" s="73">
        <f t="shared" si="309"/>
        <v>4311.7837963200018</v>
      </c>
      <c r="G1205" s="74">
        <f t="shared" si="310"/>
        <v>4035.3873991200012</v>
      </c>
    </row>
    <row r="1206" spans="1:7" outlineLevel="1" x14ac:dyDescent="0.25">
      <c r="A1206" s="18" t="s">
        <v>1360</v>
      </c>
      <c r="B1206" s="66">
        <v>3034.1258640000005</v>
      </c>
      <c r="C1206" s="100">
        <f t="shared" si="306"/>
        <v>3034.1258640000005</v>
      </c>
      <c r="D1206" s="68">
        <f t="shared" si="307"/>
        <v>2670.0307603200004</v>
      </c>
      <c r="E1206" s="71">
        <f t="shared" si="308"/>
        <v>2518.3244671200005</v>
      </c>
      <c r="F1206" s="73">
        <f t="shared" si="309"/>
        <v>2366.6181739200006</v>
      </c>
      <c r="G1206" s="74">
        <f t="shared" si="310"/>
        <v>2214.9118807200002</v>
      </c>
    </row>
    <row r="1207" spans="1:7" outlineLevel="1" x14ac:dyDescent="0.25">
      <c r="A1207" s="18" t="s">
        <v>1361</v>
      </c>
      <c r="B1207" s="66">
        <v>6213.7235160000027</v>
      </c>
      <c r="C1207" s="100">
        <f t="shared" si="306"/>
        <v>6213.7235160000027</v>
      </c>
      <c r="D1207" s="68">
        <f t="shared" si="307"/>
        <v>5468.0766940800022</v>
      </c>
      <c r="E1207" s="71">
        <f t="shared" si="308"/>
        <v>5157.3905182800017</v>
      </c>
      <c r="F1207" s="73">
        <f t="shared" si="309"/>
        <v>4846.7043424800022</v>
      </c>
      <c r="G1207" s="74">
        <f t="shared" si="310"/>
        <v>4536.0181666800017</v>
      </c>
    </row>
    <row r="1208" spans="1:7" outlineLevel="1" x14ac:dyDescent="0.25">
      <c r="A1208" s="18" t="s">
        <v>1362</v>
      </c>
      <c r="B1208" s="66">
        <v>6213.7235160000027</v>
      </c>
      <c r="C1208" s="100">
        <f t="shared" si="306"/>
        <v>6213.7235160000027</v>
      </c>
      <c r="D1208" s="68">
        <f t="shared" si="307"/>
        <v>5468.0766940800022</v>
      </c>
      <c r="E1208" s="71">
        <f t="shared" si="308"/>
        <v>5157.3905182800017</v>
      </c>
      <c r="F1208" s="73">
        <f t="shared" si="309"/>
        <v>4846.7043424800022</v>
      </c>
      <c r="G1208" s="74">
        <f t="shared" si="310"/>
        <v>4536.0181666800017</v>
      </c>
    </row>
    <row r="1209" spans="1:7" outlineLevel="1" x14ac:dyDescent="0.25">
      <c r="A1209" s="18" t="s">
        <v>1363</v>
      </c>
      <c r="B1209" s="66">
        <v>1648.6802640000005</v>
      </c>
      <c r="C1209" s="100">
        <f t="shared" si="306"/>
        <v>1648.6802640000005</v>
      </c>
      <c r="D1209" s="68">
        <f t="shared" si="307"/>
        <v>1450.8386323200004</v>
      </c>
      <c r="E1209" s="71">
        <f t="shared" si="308"/>
        <v>1368.4046191200005</v>
      </c>
      <c r="F1209" s="73">
        <f t="shared" si="309"/>
        <v>1285.9706059200005</v>
      </c>
      <c r="G1209" s="74">
        <f t="shared" si="310"/>
        <v>1203.5365927200003</v>
      </c>
    </row>
    <row r="1210" spans="1:7" outlineLevel="1" x14ac:dyDescent="0.25">
      <c r="A1210" s="18" t="s">
        <v>1364</v>
      </c>
      <c r="B1210" s="66">
        <v>2064.3139440000004</v>
      </c>
      <c r="C1210" s="100">
        <f t="shared" si="306"/>
        <v>2064.3139440000004</v>
      </c>
      <c r="D1210" s="68">
        <f t="shared" si="307"/>
        <v>1816.5962707200003</v>
      </c>
      <c r="E1210" s="71">
        <f t="shared" si="308"/>
        <v>1713.3805735200003</v>
      </c>
      <c r="F1210" s="73">
        <f t="shared" si="309"/>
        <v>1610.1648763200003</v>
      </c>
      <c r="G1210" s="74">
        <f t="shared" si="310"/>
        <v>1506.9491791200003</v>
      </c>
    </row>
    <row r="1211" spans="1:7" outlineLevel="1" x14ac:dyDescent="0.25">
      <c r="A1211" s="18" t="s">
        <v>1365</v>
      </c>
      <c r="B1211" s="66">
        <v>4142.4823440000009</v>
      </c>
      <c r="C1211" s="100">
        <f t="shared" si="306"/>
        <v>4142.4823440000009</v>
      </c>
      <c r="D1211" s="68">
        <f t="shared" si="307"/>
        <v>3645.384462720001</v>
      </c>
      <c r="E1211" s="71">
        <f t="shared" si="308"/>
        <v>3438.2603455200006</v>
      </c>
      <c r="F1211" s="73">
        <f t="shared" si="309"/>
        <v>3231.136228320001</v>
      </c>
      <c r="G1211" s="74">
        <f t="shared" si="310"/>
        <v>3024.0121111200006</v>
      </c>
    </row>
    <row r="1212" spans="1:7" outlineLevel="1" x14ac:dyDescent="0.25">
      <c r="A1212" s="18" t="s">
        <v>1366</v>
      </c>
      <c r="B1212" s="66">
        <v>4835.2051440000005</v>
      </c>
      <c r="C1212" s="100">
        <f t="shared" si="306"/>
        <v>4835.2051440000005</v>
      </c>
      <c r="D1212" s="68">
        <f t="shared" si="307"/>
        <v>4254.9805267200009</v>
      </c>
      <c r="E1212" s="71">
        <f t="shared" si="308"/>
        <v>4013.2202695200003</v>
      </c>
      <c r="F1212" s="73">
        <f t="shared" si="309"/>
        <v>3771.4600123200007</v>
      </c>
      <c r="G1212" s="74">
        <f t="shared" si="310"/>
        <v>3529.6997551200002</v>
      </c>
    </row>
    <row r="1213" spans="1:7" outlineLevel="1" x14ac:dyDescent="0.25">
      <c r="A1213" s="18" t="s">
        <v>1367</v>
      </c>
      <c r="B1213" s="66">
        <v>2757.0367440000005</v>
      </c>
      <c r="C1213" s="100">
        <f t="shared" si="306"/>
        <v>2757.0367440000005</v>
      </c>
      <c r="D1213" s="68">
        <f t="shared" si="307"/>
        <v>2426.1923347200004</v>
      </c>
      <c r="E1213" s="71">
        <f t="shared" si="308"/>
        <v>2288.3404975200001</v>
      </c>
      <c r="F1213" s="73">
        <f t="shared" si="309"/>
        <v>2150.4886603200002</v>
      </c>
      <c r="G1213" s="74">
        <f t="shared" si="310"/>
        <v>2012.6368231200004</v>
      </c>
    </row>
    <row r="1214" spans="1:7" outlineLevel="1" x14ac:dyDescent="0.25">
      <c r="A1214" s="18" t="s">
        <v>1368</v>
      </c>
      <c r="B1214" s="66">
        <v>3449.7595440000005</v>
      </c>
      <c r="C1214" s="100">
        <f t="shared" si="306"/>
        <v>3449.7595440000005</v>
      </c>
      <c r="D1214" s="68">
        <f t="shared" si="307"/>
        <v>3035.7883987200003</v>
      </c>
      <c r="E1214" s="71">
        <f t="shared" si="308"/>
        <v>2863.3004215200003</v>
      </c>
      <c r="F1214" s="73">
        <f t="shared" si="309"/>
        <v>2690.8124443200004</v>
      </c>
      <c r="G1214" s="74">
        <f t="shared" si="310"/>
        <v>2518.3244671200005</v>
      </c>
    </row>
    <row r="1215" spans="1:7" outlineLevel="1" x14ac:dyDescent="0.25">
      <c r="A1215" s="18" t="s">
        <v>1369</v>
      </c>
      <c r="B1215" s="66">
        <v>4142.4823440000009</v>
      </c>
      <c r="C1215" s="100">
        <f t="shared" si="306"/>
        <v>4142.4823440000009</v>
      </c>
      <c r="D1215" s="68">
        <f t="shared" si="307"/>
        <v>3645.384462720001</v>
      </c>
      <c r="E1215" s="71">
        <f t="shared" si="308"/>
        <v>3438.2603455200006</v>
      </c>
      <c r="F1215" s="73">
        <f t="shared" si="309"/>
        <v>3231.136228320001</v>
      </c>
      <c r="G1215" s="74">
        <f t="shared" si="310"/>
        <v>3024.0121111200006</v>
      </c>
    </row>
    <row r="1216" spans="1:7" outlineLevel="1" x14ac:dyDescent="0.25">
      <c r="A1216" s="18" t="s">
        <v>1370</v>
      </c>
      <c r="B1216" s="66">
        <v>4835.2051440000005</v>
      </c>
      <c r="C1216" s="100">
        <f t="shared" si="306"/>
        <v>4835.2051440000005</v>
      </c>
      <c r="D1216" s="68">
        <f t="shared" si="307"/>
        <v>4254.9805267200009</v>
      </c>
      <c r="E1216" s="71">
        <f t="shared" si="308"/>
        <v>4013.2202695200003</v>
      </c>
      <c r="F1216" s="73">
        <f t="shared" si="309"/>
        <v>3771.4600123200007</v>
      </c>
      <c r="G1216" s="74">
        <f t="shared" si="310"/>
        <v>3529.6997551200002</v>
      </c>
    </row>
    <row r="1217" spans="1:7" outlineLevel="1" x14ac:dyDescent="0.25">
      <c r="A1217" s="18" t="s">
        <v>1371</v>
      </c>
      <c r="B1217" s="66">
        <v>5058.2618856000008</v>
      </c>
      <c r="C1217" s="100">
        <f t="shared" si="306"/>
        <v>5058.2618856000008</v>
      </c>
      <c r="D1217" s="68">
        <f t="shared" si="307"/>
        <v>4451.2704593280005</v>
      </c>
      <c r="E1217" s="71">
        <f t="shared" si="308"/>
        <v>4198.3573650480002</v>
      </c>
      <c r="F1217" s="73">
        <f t="shared" si="309"/>
        <v>3945.4442707680009</v>
      </c>
      <c r="G1217" s="74">
        <f t="shared" si="310"/>
        <v>3692.5311764880007</v>
      </c>
    </row>
    <row r="1218" spans="1:7" outlineLevel="1" x14ac:dyDescent="0.25">
      <c r="A1218" s="18" t="s">
        <v>1372</v>
      </c>
      <c r="B1218" s="66">
        <v>5076.9654012000028</v>
      </c>
      <c r="C1218" s="100">
        <f t="shared" si="306"/>
        <v>5076.9654012000028</v>
      </c>
      <c r="D1218" s="68">
        <f t="shared" si="307"/>
        <v>4467.7295530560023</v>
      </c>
      <c r="E1218" s="71">
        <f t="shared" si="308"/>
        <v>4213.8812829960025</v>
      </c>
      <c r="F1218" s="73">
        <f t="shared" si="309"/>
        <v>3960.0330129360023</v>
      </c>
      <c r="G1218" s="74">
        <f t="shared" si="310"/>
        <v>3706.184742876002</v>
      </c>
    </row>
    <row r="1219" spans="1:7" outlineLevel="1" x14ac:dyDescent="0.25">
      <c r="A1219" s="18" t="s">
        <v>1373</v>
      </c>
      <c r="B1219" s="66">
        <v>8291.8919160000023</v>
      </c>
      <c r="C1219" s="100">
        <f t="shared" si="306"/>
        <v>8291.8919160000023</v>
      </c>
      <c r="D1219" s="68">
        <f t="shared" si="307"/>
        <v>7296.8648860800022</v>
      </c>
      <c r="E1219" s="71">
        <f t="shared" si="308"/>
        <v>6882.270290280002</v>
      </c>
      <c r="F1219" s="73">
        <f t="shared" si="309"/>
        <v>6467.6756944800018</v>
      </c>
      <c r="G1219" s="74">
        <f t="shared" si="310"/>
        <v>6053.0810986800016</v>
      </c>
    </row>
    <row r="1220" spans="1:7" outlineLevel="1" x14ac:dyDescent="0.25">
      <c r="A1220" s="18" t="s">
        <v>1374</v>
      </c>
      <c r="B1220" s="66">
        <v>2788.884</v>
      </c>
      <c r="C1220" s="100">
        <f t="shared" si="306"/>
        <v>2788.884</v>
      </c>
      <c r="D1220" s="68">
        <f t="shared" si="307"/>
        <v>2454.21792</v>
      </c>
      <c r="E1220" s="71">
        <f t="shared" si="308"/>
        <v>2314.7737199999997</v>
      </c>
      <c r="F1220" s="73">
        <f t="shared" si="309"/>
        <v>2175.3295200000002</v>
      </c>
      <c r="G1220" s="74">
        <f t="shared" si="310"/>
        <v>2035.8853199999999</v>
      </c>
    </row>
    <row r="1221" spans="1:7" outlineLevel="1" x14ac:dyDescent="0.25">
      <c r="A1221" s="18" t="s">
        <v>1375</v>
      </c>
      <c r="B1221" s="66">
        <v>5195.4210000000003</v>
      </c>
      <c r="C1221" s="100">
        <f t="shared" si="306"/>
        <v>5195.4210000000003</v>
      </c>
      <c r="D1221" s="68">
        <f t="shared" si="307"/>
        <v>4571.97048</v>
      </c>
      <c r="E1221" s="71">
        <f t="shared" si="308"/>
        <v>4312.1994299999997</v>
      </c>
      <c r="F1221" s="73">
        <f t="shared" si="309"/>
        <v>4052.4283800000003</v>
      </c>
      <c r="G1221" s="74">
        <f t="shared" si="310"/>
        <v>3792.65733</v>
      </c>
    </row>
    <row r="1222" spans="1:7" outlineLevel="1" x14ac:dyDescent="0.25">
      <c r="A1222" s="18" t="s">
        <v>1376</v>
      </c>
      <c r="B1222" s="66">
        <v>7409.6599500000029</v>
      </c>
      <c r="C1222" s="100">
        <f t="shared" si="306"/>
        <v>7409.6599500000029</v>
      </c>
      <c r="D1222" s="68">
        <f t="shared" si="307"/>
        <v>6520.5007560000022</v>
      </c>
      <c r="E1222" s="71">
        <f t="shared" si="308"/>
        <v>6150.0177585000019</v>
      </c>
      <c r="F1222" s="73">
        <f t="shared" si="309"/>
        <v>5779.5347610000026</v>
      </c>
      <c r="G1222" s="74">
        <f t="shared" si="310"/>
        <v>5409.0517635000024</v>
      </c>
    </row>
    <row r="1223" spans="1:7" outlineLevel="1" x14ac:dyDescent="0.25">
      <c r="A1223" s="18" t="s">
        <v>1377</v>
      </c>
      <c r="B1223" s="66">
        <v>4935.64995</v>
      </c>
      <c r="C1223" s="100">
        <f t="shared" si="306"/>
        <v>4935.64995</v>
      </c>
      <c r="D1223" s="68">
        <f t="shared" si="307"/>
        <v>4343.371956</v>
      </c>
      <c r="E1223" s="71">
        <f t="shared" si="308"/>
        <v>4096.5894584999996</v>
      </c>
      <c r="F1223" s="73">
        <f t="shared" si="309"/>
        <v>3849.8069610000002</v>
      </c>
      <c r="G1223" s="74">
        <f t="shared" si="310"/>
        <v>3603.0244634999999</v>
      </c>
    </row>
    <row r="1224" spans="1:7" outlineLevel="1" x14ac:dyDescent="0.25">
      <c r="A1224" s="18" t="s">
        <v>1378</v>
      </c>
      <c r="B1224" s="66">
        <v>6543.7564500000026</v>
      </c>
      <c r="C1224" s="100">
        <f t="shared" si="306"/>
        <v>6543.7564500000026</v>
      </c>
      <c r="D1224" s="68">
        <f t="shared" si="307"/>
        <v>5758.5056760000025</v>
      </c>
      <c r="E1224" s="71">
        <f t="shared" si="308"/>
        <v>5431.3178535000015</v>
      </c>
      <c r="F1224" s="73">
        <f t="shared" si="309"/>
        <v>5104.1300310000024</v>
      </c>
      <c r="G1224" s="74">
        <f t="shared" si="310"/>
        <v>4776.9422085000015</v>
      </c>
    </row>
    <row r="1225" spans="1:7" outlineLevel="1" x14ac:dyDescent="0.25">
      <c r="A1225" s="18" t="s">
        <v>1379</v>
      </c>
      <c r="B1225" s="66">
        <v>8298.8191440000028</v>
      </c>
      <c r="C1225" s="100">
        <f t="shared" si="306"/>
        <v>8298.8191440000028</v>
      </c>
      <c r="D1225" s="68">
        <f t="shared" si="307"/>
        <v>7302.9608467200023</v>
      </c>
      <c r="E1225" s="71">
        <f t="shared" si="308"/>
        <v>6888.0198895200019</v>
      </c>
      <c r="F1225" s="73">
        <f t="shared" si="309"/>
        <v>6473.0789323200024</v>
      </c>
      <c r="G1225" s="74">
        <f t="shared" si="310"/>
        <v>6058.137975120002</v>
      </c>
    </row>
    <row r="1226" spans="1:7" outlineLevel="1" x14ac:dyDescent="0.25">
      <c r="A1226" s="18" t="s">
        <v>1380</v>
      </c>
      <c r="B1226" s="66">
        <v>9684.2647440000037</v>
      </c>
      <c r="C1226" s="100">
        <f t="shared" si="306"/>
        <v>9684.2647440000037</v>
      </c>
      <c r="D1226" s="68">
        <f t="shared" si="307"/>
        <v>8522.1529747200038</v>
      </c>
      <c r="E1226" s="71">
        <f t="shared" si="308"/>
        <v>8037.9397375200024</v>
      </c>
      <c r="F1226" s="73">
        <f t="shared" si="309"/>
        <v>7553.7265003200027</v>
      </c>
      <c r="G1226" s="74">
        <f t="shared" si="310"/>
        <v>7069.5132631200022</v>
      </c>
    </row>
    <row r="1227" spans="1:7" x14ac:dyDescent="0.25">
      <c r="A1227" s="26"/>
      <c r="B1227" s="53"/>
      <c r="C1227" s="62"/>
      <c r="D1227" s="50"/>
      <c r="E1227" s="50"/>
      <c r="F1227" s="50"/>
      <c r="G1227" s="50"/>
    </row>
    <row r="1228" spans="1:7" s="29" customFormat="1" ht="15.75" x14ac:dyDescent="0.25">
      <c r="A1228" s="38" t="s">
        <v>1440</v>
      </c>
      <c r="B1228" s="124"/>
      <c r="C1228" s="114"/>
      <c r="D1228" s="114" t="s">
        <v>1679</v>
      </c>
      <c r="E1228" s="114" t="s">
        <v>1680</v>
      </c>
      <c r="F1228" s="114" t="s">
        <v>1681</v>
      </c>
      <c r="G1228" s="114" t="s">
        <v>1682</v>
      </c>
    </row>
    <row r="1229" spans="1:7" outlineLevel="1" x14ac:dyDescent="0.25">
      <c r="A1229" s="18" t="s">
        <v>1441</v>
      </c>
      <c r="B1229" s="66">
        <v>1235.7679950000004</v>
      </c>
      <c r="C1229" s="100">
        <f>B1229</f>
        <v>1235.7679950000004</v>
      </c>
      <c r="D1229" s="68">
        <f t="shared" ref="D1229:D1252" si="311">B1229*0.88</f>
        <v>1087.4758356000004</v>
      </c>
      <c r="E1229" s="71">
        <f>B1229*0.83</f>
        <v>1025.6874358500002</v>
      </c>
      <c r="F1229" s="73">
        <f>B1229*0.78</f>
        <v>963.89903610000033</v>
      </c>
      <c r="G1229" s="74">
        <f>B1229*0.73</f>
        <v>902.11063635000028</v>
      </c>
    </row>
    <row r="1230" spans="1:7" outlineLevel="1" x14ac:dyDescent="0.25">
      <c r="A1230" s="18" t="s">
        <v>1442</v>
      </c>
      <c r="B1230" s="66">
        <v>1235.7679950000004</v>
      </c>
      <c r="C1230" s="100">
        <f t="shared" ref="C1230:C1240" si="312">B1230</f>
        <v>1235.7679950000004</v>
      </c>
      <c r="D1230" s="68">
        <f t="shared" si="311"/>
        <v>1087.4758356000004</v>
      </c>
      <c r="E1230" s="71">
        <f t="shared" ref="E1230:E1240" si="313">B1230*0.83</f>
        <v>1025.6874358500002</v>
      </c>
      <c r="F1230" s="73">
        <f t="shared" ref="F1230:F1240" si="314">B1230*0.78</f>
        <v>963.89903610000033</v>
      </c>
      <c r="G1230" s="74">
        <f t="shared" ref="G1230:G1240" si="315">B1230*0.73</f>
        <v>902.11063635000028</v>
      </c>
    </row>
    <row r="1231" spans="1:7" outlineLevel="1" x14ac:dyDescent="0.25">
      <c r="A1231" s="18" t="s">
        <v>1443</v>
      </c>
      <c r="B1231" s="66">
        <v>1583.3664000000001</v>
      </c>
      <c r="C1231" s="100">
        <f t="shared" si="312"/>
        <v>1583.3664000000001</v>
      </c>
      <c r="D1231" s="68">
        <f t="shared" si="311"/>
        <v>1393.3624320000001</v>
      </c>
      <c r="E1231" s="71">
        <f t="shared" si="313"/>
        <v>1314.1941120000001</v>
      </c>
      <c r="F1231" s="73">
        <f t="shared" si="314"/>
        <v>1235.0257920000001</v>
      </c>
      <c r="G1231" s="74">
        <f t="shared" si="315"/>
        <v>1155.8574720000001</v>
      </c>
    </row>
    <row r="1232" spans="1:7" outlineLevel="1" x14ac:dyDescent="0.25">
      <c r="A1232" s="18" t="s">
        <v>1444</v>
      </c>
      <c r="B1232" s="66">
        <v>1583.3664000000001</v>
      </c>
      <c r="C1232" s="100">
        <f t="shared" si="312"/>
        <v>1583.3664000000001</v>
      </c>
      <c r="D1232" s="68">
        <f t="shared" si="311"/>
        <v>1393.3624320000001</v>
      </c>
      <c r="E1232" s="71">
        <f t="shared" si="313"/>
        <v>1314.1941120000001</v>
      </c>
      <c r="F1232" s="73">
        <f t="shared" si="314"/>
        <v>1235.0257920000001</v>
      </c>
      <c r="G1232" s="74">
        <f t="shared" si="315"/>
        <v>1155.8574720000001</v>
      </c>
    </row>
    <row r="1233" spans="1:7" outlineLevel="1" x14ac:dyDescent="0.25">
      <c r="A1233" s="18" t="s">
        <v>96</v>
      </c>
      <c r="B1233" s="66">
        <v>1719.4369500000003</v>
      </c>
      <c r="C1233" s="100">
        <f t="shared" si="312"/>
        <v>1719.4369500000003</v>
      </c>
      <c r="D1233" s="68">
        <f t="shared" si="311"/>
        <v>1513.1045160000003</v>
      </c>
      <c r="E1233" s="71">
        <f t="shared" si="313"/>
        <v>1427.1326685000001</v>
      </c>
      <c r="F1233" s="73">
        <f t="shared" si="314"/>
        <v>1341.1608210000002</v>
      </c>
      <c r="G1233" s="74">
        <f t="shared" si="315"/>
        <v>1255.1889735000002</v>
      </c>
    </row>
    <row r="1234" spans="1:7" outlineLevel="1" x14ac:dyDescent="0.25">
      <c r="A1234" s="18" t="s">
        <v>97</v>
      </c>
      <c r="B1234" s="66">
        <v>2461.6399500000002</v>
      </c>
      <c r="C1234" s="100">
        <f t="shared" si="312"/>
        <v>2461.6399500000002</v>
      </c>
      <c r="D1234" s="68">
        <f t="shared" si="311"/>
        <v>2166.243156</v>
      </c>
      <c r="E1234" s="71">
        <f t="shared" si="313"/>
        <v>2043.1611585000001</v>
      </c>
      <c r="F1234" s="73">
        <f t="shared" si="314"/>
        <v>1920.0791610000003</v>
      </c>
      <c r="G1234" s="74">
        <f t="shared" si="315"/>
        <v>1796.9971635000002</v>
      </c>
    </row>
    <row r="1235" spans="1:7" outlineLevel="1" x14ac:dyDescent="0.25">
      <c r="A1235" s="18" t="s">
        <v>98</v>
      </c>
      <c r="B1235" s="66">
        <v>3283.5060720000006</v>
      </c>
      <c r="C1235" s="100">
        <f t="shared" si="312"/>
        <v>3283.5060720000006</v>
      </c>
      <c r="D1235" s="68">
        <f t="shared" si="311"/>
        <v>2889.4853433600006</v>
      </c>
      <c r="E1235" s="71">
        <f t="shared" si="313"/>
        <v>2725.3100397600006</v>
      </c>
      <c r="F1235" s="73">
        <f t="shared" si="314"/>
        <v>2561.1347361600006</v>
      </c>
      <c r="G1235" s="74">
        <f t="shared" si="315"/>
        <v>2396.9594325600006</v>
      </c>
    </row>
    <row r="1236" spans="1:7" outlineLevel="1" x14ac:dyDescent="0.25">
      <c r="A1236" s="18" t="s">
        <v>99</v>
      </c>
      <c r="B1236" s="66">
        <v>3512.1045960000006</v>
      </c>
      <c r="C1236" s="100">
        <f t="shared" si="312"/>
        <v>3512.1045960000006</v>
      </c>
      <c r="D1236" s="68">
        <f t="shared" si="311"/>
        <v>3090.6520444800003</v>
      </c>
      <c r="E1236" s="71">
        <f t="shared" si="313"/>
        <v>2915.0468146800004</v>
      </c>
      <c r="F1236" s="73">
        <f t="shared" si="314"/>
        <v>2739.4415848800004</v>
      </c>
      <c r="G1236" s="74">
        <f t="shared" si="315"/>
        <v>2563.8363550800004</v>
      </c>
    </row>
    <row r="1237" spans="1:7" outlineLevel="1" x14ac:dyDescent="0.25">
      <c r="A1237" s="18" t="s">
        <v>100</v>
      </c>
      <c r="B1237" s="66">
        <v>3958.4160000000006</v>
      </c>
      <c r="C1237" s="100">
        <f t="shared" si="312"/>
        <v>3958.4160000000006</v>
      </c>
      <c r="D1237" s="68">
        <f t="shared" si="311"/>
        <v>3483.4060800000007</v>
      </c>
      <c r="E1237" s="71">
        <f t="shared" si="313"/>
        <v>3285.4852800000003</v>
      </c>
      <c r="F1237" s="73">
        <f t="shared" si="314"/>
        <v>3087.5644800000005</v>
      </c>
      <c r="G1237" s="74">
        <f t="shared" si="315"/>
        <v>2889.6436800000006</v>
      </c>
    </row>
    <row r="1238" spans="1:7" outlineLevel="1" x14ac:dyDescent="0.25">
      <c r="A1238" s="18" t="s">
        <v>101</v>
      </c>
      <c r="B1238" s="66">
        <v>4181.0769000000009</v>
      </c>
      <c r="C1238" s="100">
        <f t="shared" si="312"/>
        <v>4181.0769000000009</v>
      </c>
      <c r="D1238" s="68">
        <f t="shared" si="311"/>
        <v>3679.3476720000008</v>
      </c>
      <c r="E1238" s="71">
        <f t="shared" si="313"/>
        <v>3470.2938270000004</v>
      </c>
      <c r="F1238" s="73">
        <f t="shared" si="314"/>
        <v>3261.239982000001</v>
      </c>
      <c r="G1238" s="74">
        <f t="shared" si="315"/>
        <v>3052.1861370000006</v>
      </c>
    </row>
    <row r="1239" spans="1:7" outlineLevel="1" x14ac:dyDescent="0.25">
      <c r="A1239" s="18" t="s">
        <v>1445</v>
      </c>
      <c r="B1239" s="66">
        <v>1660.4565516000005</v>
      </c>
      <c r="C1239" s="100">
        <f t="shared" si="312"/>
        <v>1660.4565516000005</v>
      </c>
      <c r="D1239" s="68">
        <f t="shared" si="311"/>
        <v>1461.2017654080005</v>
      </c>
      <c r="E1239" s="71">
        <f t="shared" si="313"/>
        <v>1378.1789378280002</v>
      </c>
      <c r="F1239" s="73">
        <f t="shared" si="314"/>
        <v>1295.1561102480005</v>
      </c>
      <c r="G1239" s="74">
        <f t="shared" si="315"/>
        <v>1212.1332826680002</v>
      </c>
    </row>
    <row r="1240" spans="1:7" outlineLevel="1" x14ac:dyDescent="0.25">
      <c r="A1240" s="18" t="s">
        <v>1446</v>
      </c>
      <c r="B1240" s="66">
        <v>3096.4709160000007</v>
      </c>
      <c r="C1240" s="100">
        <f t="shared" si="312"/>
        <v>3096.4709160000007</v>
      </c>
      <c r="D1240" s="68">
        <f t="shared" si="311"/>
        <v>2724.8944060800004</v>
      </c>
      <c r="E1240" s="71">
        <f t="shared" si="313"/>
        <v>2570.0708602800005</v>
      </c>
      <c r="F1240" s="73">
        <f t="shared" si="314"/>
        <v>2415.2473144800006</v>
      </c>
      <c r="G1240" s="74">
        <f t="shared" si="315"/>
        <v>2260.4237686800006</v>
      </c>
    </row>
    <row r="1241" spans="1:7" x14ac:dyDescent="0.25">
      <c r="A1241" s="26"/>
      <c r="B1241" s="53"/>
      <c r="C1241" s="62"/>
      <c r="D1241" s="50"/>
      <c r="E1241" s="50"/>
      <c r="F1241" s="50"/>
      <c r="G1241" s="50"/>
    </row>
    <row r="1242" spans="1:7" s="29" customFormat="1" ht="15.75" x14ac:dyDescent="0.25">
      <c r="A1242" s="38" t="s">
        <v>1447</v>
      </c>
      <c r="B1242" s="124"/>
      <c r="C1242" s="114"/>
      <c r="D1242" s="114" t="s">
        <v>1679</v>
      </c>
      <c r="E1242" s="114" t="s">
        <v>1680</v>
      </c>
      <c r="F1242" s="114" t="s">
        <v>1681</v>
      </c>
      <c r="G1242" s="114" t="s">
        <v>1682</v>
      </c>
    </row>
    <row r="1243" spans="1:7" outlineLevel="1" x14ac:dyDescent="0.25">
      <c r="A1243" s="18" t="s">
        <v>1448</v>
      </c>
      <c r="B1243" s="66">
        <v>530.6256648000001</v>
      </c>
      <c r="C1243" s="100">
        <f>B1243</f>
        <v>530.6256648000001</v>
      </c>
      <c r="D1243" s="68">
        <f t="shared" si="311"/>
        <v>466.95058502400008</v>
      </c>
      <c r="E1243" s="71">
        <f>B1243*0.83</f>
        <v>440.41930178400008</v>
      </c>
      <c r="F1243" s="73">
        <f>B1243*0.78</f>
        <v>413.88801854400009</v>
      </c>
      <c r="G1243" s="74">
        <f>B1243*0.73</f>
        <v>387.35673530400004</v>
      </c>
    </row>
    <row r="1244" spans="1:7" outlineLevel="1" x14ac:dyDescent="0.25">
      <c r="A1244" s="18" t="s">
        <v>1449</v>
      </c>
      <c r="B1244" s="66">
        <v>530.6256648000001</v>
      </c>
      <c r="C1244" s="100">
        <f t="shared" ref="C1244:C1252" si="316">B1244</f>
        <v>530.6256648000001</v>
      </c>
      <c r="D1244" s="68">
        <f t="shared" si="311"/>
        <v>466.95058502400008</v>
      </c>
      <c r="E1244" s="71">
        <f t="shared" ref="E1244:E1252" si="317">B1244*0.83</f>
        <v>440.41930178400008</v>
      </c>
      <c r="F1244" s="73">
        <f t="shared" ref="F1244:F1252" si="318">B1244*0.78</f>
        <v>413.88801854400009</v>
      </c>
      <c r="G1244" s="74">
        <f t="shared" ref="G1244:G1252" si="319">B1244*0.73</f>
        <v>387.35673530400004</v>
      </c>
    </row>
    <row r="1245" spans="1:7" outlineLevel="1" x14ac:dyDescent="0.25">
      <c r="A1245" s="18" t="s">
        <v>1450</v>
      </c>
      <c r="B1245" s="66">
        <v>673.3265616000001</v>
      </c>
      <c r="C1245" s="100">
        <f t="shared" si="316"/>
        <v>673.3265616000001</v>
      </c>
      <c r="D1245" s="68">
        <f t="shared" si="311"/>
        <v>592.52737420800008</v>
      </c>
      <c r="E1245" s="71">
        <f t="shared" si="317"/>
        <v>558.86104612800011</v>
      </c>
      <c r="F1245" s="73">
        <f t="shared" si="318"/>
        <v>525.19471804800014</v>
      </c>
      <c r="G1245" s="74">
        <f t="shared" si="319"/>
        <v>491.52838996800006</v>
      </c>
    </row>
    <row r="1246" spans="1:7" outlineLevel="1" x14ac:dyDescent="0.25">
      <c r="A1246" s="18" t="s">
        <v>1451</v>
      </c>
      <c r="B1246" s="66">
        <v>1348.3354500000003</v>
      </c>
      <c r="C1246" s="100">
        <f t="shared" si="316"/>
        <v>1348.3354500000003</v>
      </c>
      <c r="D1246" s="68">
        <f t="shared" si="311"/>
        <v>1186.5351960000003</v>
      </c>
      <c r="E1246" s="71">
        <f t="shared" si="317"/>
        <v>1119.1184235000001</v>
      </c>
      <c r="F1246" s="73">
        <f t="shared" si="318"/>
        <v>1051.7016510000003</v>
      </c>
      <c r="G1246" s="74">
        <f t="shared" si="319"/>
        <v>984.28487850000022</v>
      </c>
    </row>
    <row r="1247" spans="1:7" outlineLevel="1" x14ac:dyDescent="0.25">
      <c r="A1247" s="18" t="s">
        <v>1452</v>
      </c>
      <c r="B1247" s="66">
        <v>1371.5911440000007</v>
      </c>
      <c r="C1247" s="100">
        <f t="shared" si="316"/>
        <v>1371.5911440000007</v>
      </c>
      <c r="D1247" s="68">
        <f t="shared" si="311"/>
        <v>1207.0002067200005</v>
      </c>
      <c r="E1247" s="71">
        <f t="shared" si="317"/>
        <v>1138.4206495200006</v>
      </c>
      <c r="F1247" s="73">
        <f t="shared" si="318"/>
        <v>1069.8410923200006</v>
      </c>
      <c r="G1247" s="74">
        <f t="shared" si="319"/>
        <v>1001.2615351200004</v>
      </c>
    </row>
    <row r="1248" spans="1:7" outlineLevel="1" x14ac:dyDescent="0.25">
      <c r="A1248" s="18" t="s">
        <v>1453</v>
      </c>
      <c r="B1248" s="66">
        <v>1773.3703680000006</v>
      </c>
      <c r="C1248" s="100">
        <f t="shared" si="316"/>
        <v>1773.3703680000006</v>
      </c>
      <c r="D1248" s="68">
        <f t="shared" si="311"/>
        <v>1560.5659238400006</v>
      </c>
      <c r="E1248" s="71">
        <f t="shared" si="317"/>
        <v>1471.8974054400003</v>
      </c>
      <c r="F1248" s="73">
        <f t="shared" si="318"/>
        <v>1383.2288870400005</v>
      </c>
      <c r="G1248" s="74">
        <f t="shared" si="319"/>
        <v>1294.5603686400004</v>
      </c>
    </row>
    <row r="1249" spans="1:7" outlineLevel="1" x14ac:dyDescent="0.25">
      <c r="A1249" s="18" t="s">
        <v>1454</v>
      </c>
      <c r="B1249" s="66">
        <v>2757.0367440000005</v>
      </c>
      <c r="C1249" s="100">
        <f t="shared" si="316"/>
        <v>2757.0367440000005</v>
      </c>
      <c r="D1249" s="68">
        <f t="shared" si="311"/>
        <v>2426.1923347200004</v>
      </c>
      <c r="E1249" s="71">
        <f t="shared" si="317"/>
        <v>2288.3404975200001</v>
      </c>
      <c r="F1249" s="73">
        <f t="shared" si="318"/>
        <v>2150.4886603200002</v>
      </c>
      <c r="G1249" s="74">
        <f t="shared" si="319"/>
        <v>2012.6368231200004</v>
      </c>
    </row>
    <row r="1250" spans="1:7" outlineLevel="1" x14ac:dyDescent="0.25">
      <c r="A1250" s="18" t="s">
        <v>1455</v>
      </c>
      <c r="B1250" s="66">
        <v>2757.0367440000005</v>
      </c>
      <c r="C1250" s="100">
        <f t="shared" si="316"/>
        <v>2757.0367440000005</v>
      </c>
      <c r="D1250" s="68">
        <f t="shared" si="311"/>
        <v>2426.1923347200004</v>
      </c>
      <c r="E1250" s="71">
        <f t="shared" si="317"/>
        <v>2288.3404975200001</v>
      </c>
      <c r="F1250" s="73">
        <f t="shared" si="318"/>
        <v>2150.4886603200002</v>
      </c>
      <c r="G1250" s="74">
        <f t="shared" si="319"/>
        <v>2012.6368231200004</v>
      </c>
    </row>
    <row r="1251" spans="1:7" outlineLevel="1" x14ac:dyDescent="0.25">
      <c r="A1251" s="18" t="s">
        <v>1456</v>
      </c>
      <c r="B1251" s="66">
        <v>2535.3654480000009</v>
      </c>
      <c r="C1251" s="100">
        <f t="shared" si="316"/>
        <v>2535.3654480000009</v>
      </c>
      <c r="D1251" s="68">
        <f t="shared" si="311"/>
        <v>2231.1215942400008</v>
      </c>
      <c r="E1251" s="71">
        <f t="shared" si="317"/>
        <v>2104.3533218400007</v>
      </c>
      <c r="F1251" s="73">
        <f t="shared" si="318"/>
        <v>1977.5850494400008</v>
      </c>
      <c r="G1251" s="74">
        <f t="shared" si="319"/>
        <v>1850.8167770400007</v>
      </c>
    </row>
    <row r="1252" spans="1:7" outlineLevel="1" x14ac:dyDescent="0.25">
      <c r="A1252" s="18" t="s">
        <v>1457</v>
      </c>
      <c r="B1252" s="66">
        <v>2757.0367440000005</v>
      </c>
      <c r="C1252" s="100">
        <f t="shared" si="316"/>
        <v>2757.0367440000005</v>
      </c>
      <c r="D1252" s="68">
        <f t="shared" si="311"/>
        <v>2426.1923347200004</v>
      </c>
      <c r="E1252" s="71">
        <f t="shared" si="317"/>
        <v>2288.3404975200001</v>
      </c>
      <c r="F1252" s="73">
        <f t="shared" si="318"/>
        <v>2150.4886603200002</v>
      </c>
      <c r="G1252" s="74">
        <f t="shared" si="319"/>
        <v>2012.6368231200004</v>
      </c>
    </row>
    <row r="1253" spans="1:7" x14ac:dyDescent="0.25">
      <c r="A1253" s="26"/>
      <c r="B1253" s="53"/>
      <c r="C1253" s="62"/>
      <c r="D1253" s="50"/>
      <c r="E1253" s="50"/>
      <c r="F1253" s="50"/>
      <c r="G1253" s="50"/>
    </row>
    <row r="1254" spans="1:7" s="29" customFormat="1" ht="15.75" x14ac:dyDescent="0.25">
      <c r="A1254" s="35" t="s">
        <v>1538</v>
      </c>
      <c r="B1254" s="132"/>
      <c r="C1254" s="114" t="s">
        <v>1675</v>
      </c>
      <c r="D1254" s="114"/>
      <c r="E1254" s="114" t="s">
        <v>1687</v>
      </c>
      <c r="F1254" s="114" t="s">
        <v>1683</v>
      </c>
      <c r="G1254" s="114" t="s">
        <v>1684</v>
      </c>
    </row>
    <row r="1255" spans="1:7" outlineLevel="1" x14ac:dyDescent="0.25">
      <c r="A1255" s="12" t="s">
        <v>596</v>
      </c>
      <c r="B1255" s="81">
        <v>45.719704800000017</v>
      </c>
      <c r="C1255" s="106">
        <f>B1255*1.05</f>
        <v>48.005690040000019</v>
      </c>
      <c r="D1255" s="68">
        <f>B1255</f>
        <v>45.719704800000017</v>
      </c>
      <c r="E1255" s="71">
        <f>B1255*0.95</f>
        <v>43.433719560000014</v>
      </c>
      <c r="F1255" s="73">
        <f>B1255*0.9</f>
        <v>41.147734320000019</v>
      </c>
      <c r="G1255" s="74">
        <f>B1255*0.85</f>
        <v>38.86174908000001</v>
      </c>
    </row>
    <row r="1256" spans="1:7" outlineLevel="1" x14ac:dyDescent="0.25">
      <c r="A1256" s="12" t="s">
        <v>597</v>
      </c>
      <c r="B1256" s="81">
        <v>45.719704800000017</v>
      </c>
      <c r="C1256" s="106">
        <f t="shared" ref="C1256:C1259" si="320">B1256*1.05</f>
        <v>48.005690040000019</v>
      </c>
      <c r="D1256" s="68">
        <f t="shared" ref="D1256:D1259" si="321">B1256</f>
        <v>45.719704800000017</v>
      </c>
      <c r="E1256" s="71">
        <f t="shared" ref="E1256:E1259" si="322">B1256*0.95</f>
        <v>43.433719560000014</v>
      </c>
      <c r="F1256" s="73">
        <f t="shared" ref="F1256:F1259" si="323">B1256*0.9</f>
        <v>41.147734320000019</v>
      </c>
      <c r="G1256" s="74">
        <f t="shared" ref="G1256:G1259" si="324">B1256*0.85</f>
        <v>38.86174908000001</v>
      </c>
    </row>
    <row r="1257" spans="1:7" outlineLevel="1" x14ac:dyDescent="0.25">
      <c r="A1257" s="12" t="s">
        <v>1625</v>
      </c>
      <c r="B1257" s="81">
        <v>232.75486080000007</v>
      </c>
      <c r="C1257" s="106">
        <f t="shared" si="320"/>
        <v>244.39260384000008</v>
      </c>
      <c r="D1257" s="68">
        <f t="shared" si="321"/>
        <v>232.75486080000007</v>
      </c>
      <c r="E1257" s="71">
        <f t="shared" si="322"/>
        <v>221.11711776000007</v>
      </c>
      <c r="F1257" s="73">
        <f t="shared" si="323"/>
        <v>209.47937472000007</v>
      </c>
      <c r="G1257" s="74">
        <f t="shared" si="324"/>
        <v>197.84163168000006</v>
      </c>
    </row>
    <row r="1258" spans="1:7" outlineLevel="1" x14ac:dyDescent="0.25">
      <c r="A1258" s="12" t="s">
        <v>1626</v>
      </c>
      <c r="B1258" s="81">
        <v>137.15911440000002</v>
      </c>
      <c r="C1258" s="106">
        <f t="shared" si="320"/>
        <v>144.01707012000003</v>
      </c>
      <c r="D1258" s="68">
        <f t="shared" si="321"/>
        <v>137.15911440000002</v>
      </c>
      <c r="E1258" s="71">
        <f t="shared" si="322"/>
        <v>130.30115868000001</v>
      </c>
      <c r="F1258" s="73">
        <f t="shared" si="323"/>
        <v>123.44320296000002</v>
      </c>
      <c r="G1258" s="74">
        <f t="shared" si="324"/>
        <v>116.58524724000002</v>
      </c>
    </row>
    <row r="1259" spans="1:7" outlineLevel="1" x14ac:dyDescent="0.25">
      <c r="A1259" s="12" t="s">
        <v>1627</v>
      </c>
      <c r="B1259" s="81">
        <v>77.931315000000026</v>
      </c>
      <c r="C1259" s="106">
        <f t="shared" si="320"/>
        <v>81.827880750000034</v>
      </c>
      <c r="D1259" s="68">
        <f t="shared" si="321"/>
        <v>77.931315000000026</v>
      </c>
      <c r="E1259" s="71">
        <f t="shared" si="322"/>
        <v>74.034749250000019</v>
      </c>
      <c r="F1259" s="73">
        <f t="shared" si="323"/>
        <v>70.138183500000025</v>
      </c>
      <c r="G1259" s="74">
        <f t="shared" si="324"/>
        <v>66.241617750000017</v>
      </c>
    </row>
    <row r="1260" spans="1:7" x14ac:dyDescent="0.25">
      <c r="A1260" s="12"/>
      <c r="B1260" s="58"/>
      <c r="C1260" s="50"/>
      <c r="D1260" s="50"/>
      <c r="E1260" s="50"/>
      <c r="F1260" s="50"/>
      <c r="G1260" s="50"/>
    </row>
    <row r="1261" spans="1:7" s="29" customFormat="1" ht="31.5" x14ac:dyDescent="0.25">
      <c r="A1261" s="33" t="s">
        <v>598</v>
      </c>
      <c r="B1261" s="132"/>
      <c r="C1261" s="114"/>
      <c r="D1261" s="114" t="s">
        <v>1679</v>
      </c>
      <c r="E1261" s="114" t="s">
        <v>1680</v>
      </c>
      <c r="F1261" s="114" t="s">
        <v>1681</v>
      </c>
      <c r="G1261" s="114" t="s">
        <v>1682</v>
      </c>
    </row>
    <row r="1262" spans="1:7" outlineLevel="1" x14ac:dyDescent="0.25">
      <c r="A1262" s="12" t="s">
        <v>599</v>
      </c>
      <c r="B1262" s="81">
        <v>272.14110000000011</v>
      </c>
      <c r="C1262" s="106">
        <f>B1262</f>
        <v>272.14110000000011</v>
      </c>
      <c r="D1262" s="68">
        <f>B1262*0.88</f>
        <v>239.4841680000001</v>
      </c>
      <c r="E1262" s="71">
        <f>B1262*0.83</f>
        <v>225.87711300000007</v>
      </c>
      <c r="F1262" s="73">
        <f>B1262*0.78</f>
        <v>212.27005800000009</v>
      </c>
      <c r="G1262" s="74">
        <f>B1262*0.73</f>
        <v>198.66300300000006</v>
      </c>
    </row>
    <row r="1263" spans="1:7" outlineLevel="1" x14ac:dyDescent="0.25">
      <c r="A1263" s="12" t="s">
        <v>600</v>
      </c>
      <c r="B1263" s="81">
        <v>321.62130000000008</v>
      </c>
      <c r="C1263" s="106">
        <f>B1263</f>
        <v>321.62130000000008</v>
      </c>
      <c r="D1263" s="68">
        <f>B1263*0.88</f>
        <v>283.02674400000006</v>
      </c>
      <c r="E1263" s="71">
        <f>B1263*0.83</f>
        <v>266.94567900000004</v>
      </c>
      <c r="F1263" s="73">
        <f>B1263*0.78</f>
        <v>250.86461400000007</v>
      </c>
      <c r="G1263" s="74">
        <f>B1263*0.73</f>
        <v>234.78354900000005</v>
      </c>
    </row>
    <row r="1264" spans="1:7" x14ac:dyDescent="0.25">
      <c r="A1264" s="26"/>
      <c r="B1264" s="53"/>
      <c r="C1264" s="26"/>
      <c r="D1264" s="50"/>
      <c r="E1264" s="50"/>
      <c r="F1264" s="50"/>
      <c r="G1264" s="50"/>
    </row>
    <row r="1265" spans="1:7" s="29" customFormat="1" ht="15.75" x14ac:dyDescent="0.25">
      <c r="A1265" s="33" t="s">
        <v>671</v>
      </c>
      <c r="B1265" s="132"/>
      <c r="C1265" s="114" t="s">
        <v>1675</v>
      </c>
      <c r="D1265" s="114"/>
      <c r="E1265" s="114" t="s">
        <v>1687</v>
      </c>
      <c r="F1265" s="114" t="s">
        <v>1683</v>
      </c>
      <c r="G1265" s="114" t="s">
        <v>1684</v>
      </c>
    </row>
    <row r="1266" spans="1:7" outlineLevel="1" x14ac:dyDescent="0.25">
      <c r="A1266" s="12" t="s">
        <v>672</v>
      </c>
      <c r="B1266" s="81">
        <v>4739.9782500000001</v>
      </c>
      <c r="C1266" s="98">
        <f>B1266 * 1.05</f>
        <v>4976.9771625000003</v>
      </c>
      <c r="D1266" s="111">
        <f>B1266</f>
        <v>4739.9782500000001</v>
      </c>
      <c r="E1266" s="71">
        <f>B1266*0.95</f>
        <v>4502.9793374999999</v>
      </c>
      <c r="F1266" s="73">
        <f>B1266*0.9</f>
        <v>4265.9804250000007</v>
      </c>
      <c r="G1266" s="74">
        <f>B1266*0.85</f>
        <v>4028.9815125</v>
      </c>
    </row>
    <row r="1267" spans="1:7" outlineLevel="1" x14ac:dyDescent="0.25">
      <c r="A1267" s="12" t="s">
        <v>673</v>
      </c>
      <c r="B1267" s="81">
        <v>3800.9790000000003</v>
      </c>
      <c r="C1267" s="98">
        <f t="shared" ref="C1267:C1330" si="325">B1267 * 1.05</f>
        <v>3991.0279500000006</v>
      </c>
      <c r="D1267" s="111">
        <f t="shared" ref="D1267:D1295" si="326">B1267</f>
        <v>3800.9790000000003</v>
      </c>
      <c r="E1267" s="71">
        <f t="shared" ref="E1267:E1295" si="327">B1267*0.95</f>
        <v>3610.9300499999999</v>
      </c>
      <c r="F1267" s="73">
        <f t="shared" ref="F1267:F1295" si="328">B1267*0.9</f>
        <v>3420.8811000000005</v>
      </c>
      <c r="G1267" s="74">
        <f t="shared" ref="G1267:G1295" si="329">B1267*0.85</f>
        <v>3230.8321500000002</v>
      </c>
    </row>
    <row r="1268" spans="1:7" outlineLevel="1" x14ac:dyDescent="0.25">
      <c r="A1268" s="12" t="s">
        <v>674</v>
      </c>
      <c r="B1268" s="81">
        <v>4739.9782500000001</v>
      </c>
      <c r="C1268" s="98">
        <f t="shared" si="325"/>
        <v>4976.9771625000003</v>
      </c>
      <c r="D1268" s="111">
        <f t="shared" si="326"/>
        <v>4739.9782500000001</v>
      </c>
      <c r="E1268" s="71">
        <f t="shared" si="327"/>
        <v>4502.9793374999999</v>
      </c>
      <c r="F1268" s="73">
        <f t="shared" si="328"/>
        <v>4265.9804250000007</v>
      </c>
      <c r="G1268" s="74">
        <f t="shared" si="329"/>
        <v>4028.9815125</v>
      </c>
    </row>
    <row r="1269" spans="1:7" outlineLevel="1" x14ac:dyDescent="0.25">
      <c r="A1269" s="12" t="s">
        <v>675</v>
      </c>
      <c r="B1269" s="81">
        <v>3800.9790000000003</v>
      </c>
      <c r="C1269" s="98">
        <f t="shared" si="325"/>
        <v>3991.0279500000006</v>
      </c>
      <c r="D1269" s="111">
        <f t="shared" si="326"/>
        <v>3800.9790000000003</v>
      </c>
      <c r="E1269" s="71">
        <f t="shared" si="327"/>
        <v>3610.9300499999999</v>
      </c>
      <c r="F1269" s="73">
        <f t="shared" si="328"/>
        <v>3420.8811000000005</v>
      </c>
      <c r="G1269" s="74">
        <f t="shared" si="329"/>
        <v>3230.8321500000002</v>
      </c>
    </row>
    <row r="1270" spans="1:7" outlineLevel="1" x14ac:dyDescent="0.25">
      <c r="A1270" s="12" t="s">
        <v>676</v>
      </c>
      <c r="B1270" s="81">
        <v>4739.9782500000001</v>
      </c>
      <c r="C1270" s="98">
        <f t="shared" si="325"/>
        <v>4976.9771625000003</v>
      </c>
      <c r="D1270" s="111">
        <f t="shared" si="326"/>
        <v>4739.9782500000001</v>
      </c>
      <c r="E1270" s="71">
        <f t="shared" si="327"/>
        <v>4502.9793374999999</v>
      </c>
      <c r="F1270" s="73">
        <f t="shared" si="328"/>
        <v>4265.9804250000007</v>
      </c>
      <c r="G1270" s="74">
        <f t="shared" si="329"/>
        <v>4028.9815125</v>
      </c>
    </row>
    <row r="1271" spans="1:7" outlineLevel="1" x14ac:dyDescent="0.25">
      <c r="A1271" s="12" t="s">
        <v>677</v>
      </c>
      <c r="B1271" s="81">
        <v>3800.9790000000003</v>
      </c>
      <c r="C1271" s="98">
        <f t="shared" si="325"/>
        <v>3991.0279500000006</v>
      </c>
      <c r="D1271" s="111">
        <f t="shared" si="326"/>
        <v>3800.9790000000003</v>
      </c>
      <c r="E1271" s="71">
        <f t="shared" si="327"/>
        <v>3610.9300499999999</v>
      </c>
      <c r="F1271" s="73">
        <f t="shared" si="328"/>
        <v>3420.8811000000005</v>
      </c>
      <c r="G1271" s="74">
        <f t="shared" si="329"/>
        <v>3230.8321500000002</v>
      </c>
    </row>
    <row r="1272" spans="1:7" outlineLevel="1" x14ac:dyDescent="0.25">
      <c r="A1272" s="12" t="s">
        <v>678</v>
      </c>
      <c r="B1272" s="81">
        <v>5827.4181000000008</v>
      </c>
      <c r="C1272" s="98">
        <f t="shared" si="325"/>
        <v>6118.7890050000015</v>
      </c>
      <c r="D1272" s="111">
        <f t="shared" si="326"/>
        <v>5827.4181000000008</v>
      </c>
      <c r="E1272" s="71">
        <f t="shared" si="327"/>
        <v>5536.0471950000001</v>
      </c>
      <c r="F1272" s="73">
        <f t="shared" si="328"/>
        <v>5244.6762900000012</v>
      </c>
      <c r="G1272" s="74">
        <f t="shared" si="329"/>
        <v>4953.3053850000006</v>
      </c>
    </row>
    <row r="1273" spans="1:7" outlineLevel="1" x14ac:dyDescent="0.25">
      <c r="A1273" s="12" t="s">
        <v>679</v>
      </c>
      <c r="B1273" s="81">
        <v>4543.1820000000007</v>
      </c>
      <c r="C1273" s="98">
        <f t="shared" si="325"/>
        <v>4770.3411000000006</v>
      </c>
      <c r="D1273" s="111">
        <f t="shared" si="326"/>
        <v>4543.1820000000007</v>
      </c>
      <c r="E1273" s="71">
        <f t="shared" si="327"/>
        <v>4316.0229000000008</v>
      </c>
      <c r="F1273" s="73">
        <f t="shared" si="328"/>
        <v>4088.8638000000005</v>
      </c>
      <c r="G1273" s="74">
        <f t="shared" si="329"/>
        <v>3861.7047000000007</v>
      </c>
    </row>
    <row r="1274" spans="1:7" outlineLevel="1" x14ac:dyDescent="0.25">
      <c r="A1274" s="12" t="s">
        <v>680</v>
      </c>
      <c r="B1274" s="81">
        <v>5827.4181000000008</v>
      </c>
      <c r="C1274" s="98">
        <f t="shared" si="325"/>
        <v>6118.7890050000015</v>
      </c>
      <c r="D1274" s="111">
        <f t="shared" si="326"/>
        <v>5827.4181000000008</v>
      </c>
      <c r="E1274" s="71">
        <f t="shared" si="327"/>
        <v>5536.0471950000001</v>
      </c>
      <c r="F1274" s="73">
        <f t="shared" si="328"/>
        <v>5244.6762900000012</v>
      </c>
      <c r="G1274" s="74">
        <f t="shared" si="329"/>
        <v>4953.3053850000006</v>
      </c>
    </row>
    <row r="1275" spans="1:7" ht="22.5" outlineLevel="1" x14ac:dyDescent="0.25">
      <c r="A1275" s="12" t="s">
        <v>681</v>
      </c>
      <c r="B1275" s="81">
        <v>4543.1820000000007</v>
      </c>
      <c r="C1275" s="98">
        <f t="shared" si="325"/>
        <v>4770.3411000000006</v>
      </c>
      <c r="D1275" s="111">
        <f t="shared" si="326"/>
        <v>4543.1820000000007</v>
      </c>
      <c r="E1275" s="71">
        <f t="shared" si="327"/>
        <v>4316.0229000000008</v>
      </c>
      <c r="F1275" s="73">
        <f t="shared" si="328"/>
        <v>4088.8638000000005</v>
      </c>
      <c r="G1275" s="74">
        <f t="shared" si="329"/>
        <v>3861.7047000000007</v>
      </c>
    </row>
    <row r="1276" spans="1:7" outlineLevel="1" x14ac:dyDescent="0.25">
      <c r="A1276" s="12" t="s">
        <v>682</v>
      </c>
      <c r="B1276" s="81">
        <v>6866.502300000001</v>
      </c>
      <c r="C1276" s="98">
        <f t="shared" si="325"/>
        <v>7209.8274150000016</v>
      </c>
      <c r="D1276" s="111">
        <f t="shared" si="326"/>
        <v>6866.502300000001</v>
      </c>
      <c r="E1276" s="71">
        <f t="shared" si="327"/>
        <v>6523.1771850000005</v>
      </c>
      <c r="F1276" s="73">
        <f t="shared" si="328"/>
        <v>6179.8520700000008</v>
      </c>
      <c r="G1276" s="74">
        <f t="shared" si="329"/>
        <v>5836.5269550000003</v>
      </c>
    </row>
    <row r="1277" spans="1:7" outlineLevel="1" x14ac:dyDescent="0.25">
      <c r="A1277" s="12" t="s">
        <v>683</v>
      </c>
      <c r="B1277" s="81">
        <v>6556.1265000000003</v>
      </c>
      <c r="C1277" s="98">
        <f t="shared" si="325"/>
        <v>6883.9328250000008</v>
      </c>
      <c r="D1277" s="111">
        <f t="shared" si="326"/>
        <v>6556.1265000000003</v>
      </c>
      <c r="E1277" s="71">
        <f t="shared" si="327"/>
        <v>6228.3201749999998</v>
      </c>
      <c r="F1277" s="73">
        <f t="shared" si="328"/>
        <v>5900.5138500000003</v>
      </c>
      <c r="G1277" s="74">
        <f t="shared" si="329"/>
        <v>5572.7075249999998</v>
      </c>
    </row>
    <row r="1278" spans="1:7" outlineLevel="1" x14ac:dyDescent="0.25">
      <c r="A1278" s="12" t="s">
        <v>684</v>
      </c>
      <c r="B1278" s="81">
        <v>6866.502300000001</v>
      </c>
      <c r="C1278" s="98">
        <f t="shared" si="325"/>
        <v>7209.8274150000016</v>
      </c>
      <c r="D1278" s="111">
        <f t="shared" si="326"/>
        <v>6866.502300000001</v>
      </c>
      <c r="E1278" s="71">
        <f t="shared" si="327"/>
        <v>6523.1771850000005</v>
      </c>
      <c r="F1278" s="73">
        <f t="shared" si="328"/>
        <v>6179.8520700000008</v>
      </c>
      <c r="G1278" s="74">
        <f t="shared" si="329"/>
        <v>5836.5269550000003</v>
      </c>
    </row>
    <row r="1279" spans="1:7" outlineLevel="1" x14ac:dyDescent="0.25">
      <c r="A1279" s="12" t="s">
        <v>685</v>
      </c>
      <c r="B1279" s="81">
        <v>6556.1265000000003</v>
      </c>
      <c r="C1279" s="98">
        <f t="shared" si="325"/>
        <v>6883.9328250000008</v>
      </c>
      <c r="D1279" s="111">
        <f t="shared" si="326"/>
        <v>6556.1265000000003</v>
      </c>
      <c r="E1279" s="71">
        <f t="shared" si="327"/>
        <v>6228.3201749999998</v>
      </c>
      <c r="F1279" s="73">
        <f t="shared" si="328"/>
        <v>5900.5138500000003</v>
      </c>
      <c r="G1279" s="74">
        <f t="shared" si="329"/>
        <v>5572.7075249999998</v>
      </c>
    </row>
    <row r="1280" spans="1:7" outlineLevel="1" x14ac:dyDescent="0.25">
      <c r="A1280" s="12" t="s">
        <v>686</v>
      </c>
      <c r="B1280" s="81">
        <v>6561.7492499999998</v>
      </c>
      <c r="C1280" s="98">
        <f t="shared" si="325"/>
        <v>6889.8367125000004</v>
      </c>
      <c r="D1280" s="111">
        <f t="shared" si="326"/>
        <v>6561.7492499999998</v>
      </c>
      <c r="E1280" s="71">
        <f t="shared" si="327"/>
        <v>6233.6617874999993</v>
      </c>
      <c r="F1280" s="73">
        <f t="shared" si="328"/>
        <v>5905.5743249999996</v>
      </c>
      <c r="G1280" s="74">
        <f t="shared" si="329"/>
        <v>5577.4868624999999</v>
      </c>
    </row>
    <row r="1281" spans="1:7" outlineLevel="1" x14ac:dyDescent="0.25">
      <c r="A1281" s="12" t="s">
        <v>687</v>
      </c>
      <c r="B1281" s="81">
        <v>5285.3850000000002</v>
      </c>
      <c r="C1281" s="98">
        <f t="shared" si="325"/>
        <v>5549.6542500000005</v>
      </c>
      <c r="D1281" s="111">
        <f t="shared" si="326"/>
        <v>5285.3850000000002</v>
      </c>
      <c r="E1281" s="71">
        <f t="shared" si="327"/>
        <v>5021.1157499999999</v>
      </c>
      <c r="F1281" s="73">
        <f t="shared" si="328"/>
        <v>4756.8465000000006</v>
      </c>
      <c r="G1281" s="74">
        <f t="shared" si="329"/>
        <v>4492.5772500000003</v>
      </c>
    </row>
    <row r="1282" spans="1:7" outlineLevel="1" x14ac:dyDescent="0.25">
      <c r="A1282" s="12" t="s">
        <v>688</v>
      </c>
      <c r="B1282" s="81">
        <v>6561.7492499999998</v>
      </c>
      <c r="C1282" s="98">
        <f t="shared" si="325"/>
        <v>6889.8367125000004</v>
      </c>
      <c r="D1282" s="111">
        <f t="shared" si="326"/>
        <v>6561.7492499999998</v>
      </c>
      <c r="E1282" s="71">
        <f t="shared" si="327"/>
        <v>6233.6617874999993</v>
      </c>
      <c r="F1282" s="73">
        <f t="shared" si="328"/>
        <v>5905.5743249999996</v>
      </c>
      <c r="G1282" s="74">
        <f t="shared" si="329"/>
        <v>5577.4868624999999</v>
      </c>
    </row>
    <row r="1283" spans="1:7" outlineLevel="1" x14ac:dyDescent="0.25">
      <c r="A1283" s="12" t="s">
        <v>689</v>
      </c>
      <c r="B1283" s="81">
        <v>5285.3850000000002</v>
      </c>
      <c r="C1283" s="98">
        <f t="shared" si="325"/>
        <v>5549.6542500000005</v>
      </c>
      <c r="D1283" s="111">
        <f t="shared" si="326"/>
        <v>5285.3850000000002</v>
      </c>
      <c r="E1283" s="71">
        <f t="shared" si="327"/>
        <v>5021.1157499999999</v>
      </c>
      <c r="F1283" s="73">
        <f t="shared" si="328"/>
        <v>4756.8465000000006</v>
      </c>
      <c r="G1283" s="74">
        <f t="shared" si="329"/>
        <v>4492.5772500000003</v>
      </c>
    </row>
    <row r="1284" spans="1:7" outlineLevel="1" x14ac:dyDescent="0.25">
      <c r="A1284" s="12" t="s">
        <v>690</v>
      </c>
      <c r="B1284" s="81">
        <v>6561.7492499999998</v>
      </c>
      <c r="C1284" s="98">
        <f t="shared" si="325"/>
        <v>6889.8367125000004</v>
      </c>
      <c r="D1284" s="111">
        <f t="shared" si="326"/>
        <v>6561.7492499999998</v>
      </c>
      <c r="E1284" s="71">
        <f t="shared" si="327"/>
        <v>6233.6617874999993</v>
      </c>
      <c r="F1284" s="73">
        <f t="shared" si="328"/>
        <v>5905.5743249999996</v>
      </c>
      <c r="G1284" s="74">
        <f t="shared" si="329"/>
        <v>5577.4868624999999</v>
      </c>
    </row>
    <row r="1285" spans="1:7" outlineLevel="1" x14ac:dyDescent="0.25">
      <c r="A1285" s="12" t="s">
        <v>691</v>
      </c>
      <c r="B1285" s="81">
        <v>5285.3850000000002</v>
      </c>
      <c r="C1285" s="98">
        <f t="shared" si="325"/>
        <v>5549.6542500000005</v>
      </c>
      <c r="D1285" s="111">
        <f t="shared" si="326"/>
        <v>5285.3850000000002</v>
      </c>
      <c r="E1285" s="71">
        <f t="shared" si="327"/>
        <v>5021.1157499999999</v>
      </c>
      <c r="F1285" s="73">
        <f t="shared" si="328"/>
        <v>4756.8465000000006</v>
      </c>
      <c r="G1285" s="74">
        <f t="shared" si="329"/>
        <v>4492.5772500000003</v>
      </c>
    </row>
    <row r="1286" spans="1:7" outlineLevel="1" x14ac:dyDescent="0.25">
      <c r="A1286" s="12" t="s">
        <v>692</v>
      </c>
      <c r="B1286" s="81">
        <v>7600.833450000001</v>
      </c>
      <c r="C1286" s="98">
        <f t="shared" si="325"/>
        <v>7980.8751225000015</v>
      </c>
      <c r="D1286" s="111">
        <f t="shared" si="326"/>
        <v>7600.833450000001</v>
      </c>
      <c r="E1286" s="71">
        <f t="shared" si="327"/>
        <v>7220.7917775000005</v>
      </c>
      <c r="F1286" s="73">
        <f t="shared" si="328"/>
        <v>6840.750105000001</v>
      </c>
      <c r="G1286" s="74">
        <f t="shared" si="329"/>
        <v>6460.7084325000005</v>
      </c>
    </row>
    <row r="1287" spans="1:7" outlineLevel="1" x14ac:dyDescent="0.25">
      <c r="A1287" s="12" t="s">
        <v>693</v>
      </c>
      <c r="B1287" s="81">
        <v>7511.9939999999997</v>
      </c>
      <c r="C1287" s="98">
        <f t="shared" si="325"/>
        <v>7887.5937000000004</v>
      </c>
      <c r="D1287" s="111">
        <f t="shared" si="326"/>
        <v>7511.9939999999997</v>
      </c>
      <c r="E1287" s="71">
        <f t="shared" si="327"/>
        <v>7136.394299999999</v>
      </c>
      <c r="F1287" s="73">
        <f t="shared" si="328"/>
        <v>6760.7946000000002</v>
      </c>
      <c r="G1287" s="74">
        <f t="shared" si="329"/>
        <v>6385.1948999999995</v>
      </c>
    </row>
    <row r="1288" spans="1:7" outlineLevel="1" x14ac:dyDescent="0.25">
      <c r="A1288" s="12" t="s">
        <v>694</v>
      </c>
      <c r="B1288" s="81">
        <v>7600.833450000001</v>
      </c>
      <c r="C1288" s="98">
        <f t="shared" si="325"/>
        <v>7980.8751225000015</v>
      </c>
      <c r="D1288" s="111">
        <f t="shared" si="326"/>
        <v>7600.833450000001</v>
      </c>
      <c r="E1288" s="71">
        <f t="shared" si="327"/>
        <v>7220.7917775000005</v>
      </c>
      <c r="F1288" s="73">
        <f t="shared" si="328"/>
        <v>6840.750105000001</v>
      </c>
      <c r="G1288" s="74">
        <f t="shared" si="329"/>
        <v>6460.7084325000005</v>
      </c>
    </row>
    <row r="1289" spans="1:7" outlineLevel="1" x14ac:dyDescent="0.25">
      <c r="A1289" s="12" t="s">
        <v>695</v>
      </c>
      <c r="B1289" s="81">
        <v>7511.9939999999997</v>
      </c>
      <c r="C1289" s="98">
        <f t="shared" si="325"/>
        <v>7887.5937000000004</v>
      </c>
      <c r="D1289" s="111">
        <f t="shared" si="326"/>
        <v>7511.9939999999997</v>
      </c>
      <c r="E1289" s="71">
        <f t="shared" si="327"/>
        <v>7136.394299999999</v>
      </c>
      <c r="F1289" s="73">
        <f t="shared" si="328"/>
        <v>6760.7946000000002</v>
      </c>
      <c r="G1289" s="74">
        <f t="shared" si="329"/>
        <v>6385.1948999999995</v>
      </c>
    </row>
    <row r="1290" spans="1:7" outlineLevel="1" x14ac:dyDescent="0.25">
      <c r="A1290" s="12" t="s">
        <v>696</v>
      </c>
      <c r="B1290" s="81">
        <v>7600.833450000001</v>
      </c>
      <c r="C1290" s="98">
        <f t="shared" si="325"/>
        <v>7980.8751225000015</v>
      </c>
      <c r="D1290" s="111">
        <f t="shared" si="326"/>
        <v>7600.833450000001</v>
      </c>
      <c r="E1290" s="71">
        <f t="shared" si="327"/>
        <v>7220.7917775000005</v>
      </c>
      <c r="F1290" s="73">
        <f t="shared" si="328"/>
        <v>6840.750105000001</v>
      </c>
      <c r="G1290" s="74">
        <f t="shared" si="329"/>
        <v>6460.7084325000005</v>
      </c>
    </row>
    <row r="1291" spans="1:7" outlineLevel="1" x14ac:dyDescent="0.25">
      <c r="A1291" s="12" t="s">
        <v>697</v>
      </c>
      <c r="B1291" s="81">
        <v>7511.9939999999997</v>
      </c>
      <c r="C1291" s="98">
        <f t="shared" si="325"/>
        <v>7887.5937000000004</v>
      </c>
      <c r="D1291" s="111">
        <f t="shared" si="326"/>
        <v>7511.9939999999997</v>
      </c>
      <c r="E1291" s="71">
        <f t="shared" si="327"/>
        <v>7136.394299999999</v>
      </c>
      <c r="F1291" s="73">
        <f t="shared" si="328"/>
        <v>6760.7946000000002</v>
      </c>
      <c r="G1291" s="74">
        <f t="shared" si="329"/>
        <v>6385.1948999999995</v>
      </c>
    </row>
    <row r="1292" spans="1:7" outlineLevel="1" x14ac:dyDescent="0.25">
      <c r="A1292" s="20" t="s">
        <v>1458</v>
      </c>
      <c r="B1292" s="66">
        <v>4138.3440000000001</v>
      </c>
      <c r="C1292" s="98">
        <f t="shared" si="325"/>
        <v>4345.2611999999999</v>
      </c>
      <c r="D1292" s="111">
        <f t="shared" si="326"/>
        <v>4138.3440000000001</v>
      </c>
      <c r="E1292" s="71">
        <f t="shared" si="327"/>
        <v>3931.4267999999997</v>
      </c>
      <c r="F1292" s="73">
        <f t="shared" si="328"/>
        <v>3724.5096000000003</v>
      </c>
      <c r="G1292" s="74">
        <f t="shared" si="329"/>
        <v>3517.5924</v>
      </c>
    </row>
    <row r="1293" spans="1:7" ht="22.5" outlineLevel="1" x14ac:dyDescent="0.25">
      <c r="A1293" s="18" t="s">
        <v>1459</v>
      </c>
      <c r="B1293" s="66">
        <v>1776.7890000000002</v>
      </c>
      <c r="C1293" s="98">
        <f t="shared" si="325"/>
        <v>1865.6284500000004</v>
      </c>
      <c r="D1293" s="111">
        <f t="shared" si="326"/>
        <v>1776.7890000000002</v>
      </c>
      <c r="E1293" s="71">
        <f t="shared" si="327"/>
        <v>1687.94955</v>
      </c>
      <c r="F1293" s="73">
        <f t="shared" si="328"/>
        <v>1599.1101000000003</v>
      </c>
      <c r="G1293" s="74">
        <f t="shared" si="329"/>
        <v>1510.2706500000002</v>
      </c>
    </row>
    <row r="1294" spans="1:7" ht="22.5" outlineLevel="1" x14ac:dyDescent="0.25">
      <c r="A1294" s="18" t="s">
        <v>1460</v>
      </c>
      <c r="B1294" s="66">
        <v>2237.8544999999999</v>
      </c>
      <c r="C1294" s="98">
        <f t="shared" si="325"/>
        <v>2349.7472250000001</v>
      </c>
      <c r="D1294" s="111">
        <f t="shared" si="326"/>
        <v>2237.8544999999999</v>
      </c>
      <c r="E1294" s="71">
        <f t="shared" si="327"/>
        <v>2125.9617749999998</v>
      </c>
      <c r="F1294" s="73">
        <f t="shared" si="328"/>
        <v>2014.0690500000001</v>
      </c>
      <c r="G1294" s="74">
        <f t="shared" si="329"/>
        <v>1902.1763249999999</v>
      </c>
    </row>
    <row r="1295" spans="1:7" ht="22.5" outlineLevel="1" x14ac:dyDescent="0.25">
      <c r="A1295" s="18" t="s">
        <v>1461</v>
      </c>
      <c r="B1295" s="66">
        <v>2237.8544999999999</v>
      </c>
      <c r="C1295" s="98">
        <f t="shared" si="325"/>
        <v>2349.7472250000001</v>
      </c>
      <c r="D1295" s="111">
        <f t="shared" si="326"/>
        <v>2237.8544999999999</v>
      </c>
      <c r="E1295" s="71">
        <f t="shared" si="327"/>
        <v>2125.9617749999998</v>
      </c>
      <c r="F1295" s="73">
        <f t="shared" si="328"/>
        <v>2014.0690500000001</v>
      </c>
      <c r="G1295" s="74">
        <f t="shared" si="329"/>
        <v>1902.1763249999999</v>
      </c>
    </row>
    <row r="1296" spans="1:7" x14ac:dyDescent="0.25">
      <c r="A1296" s="26"/>
      <c r="B1296" s="53"/>
      <c r="C1296" s="49"/>
      <c r="D1296" s="64"/>
      <c r="E1296" s="50"/>
      <c r="F1296" s="50"/>
      <c r="G1296" s="50"/>
    </row>
    <row r="1297" spans="1:7" s="29" customFormat="1" ht="15.75" x14ac:dyDescent="0.25">
      <c r="A1297" s="36" t="s">
        <v>698</v>
      </c>
      <c r="B1297" s="132"/>
      <c r="C1297" s="114" t="s">
        <v>1675</v>
      </c>
      <c r="D1297" s="114"/>
      <c r="E1297" s="114" t="s">
        <v>1687</v>
      </c>
      <c r="F1297" s="114" t="s">
        <v>1683</v>
      </c>
      <c r="G1297" s="114" t="s">
        <v>1684</v>
      </c>
    </row>
    <row r="1298" spans="1:7" outlineLevel="1" x14ac:dyDescent="0.25">
      <c r="A1298" s="15" t="s">
        <v>699</v>
      </c>
      <c r="B1298" s="81">
        <v>7119.5260500000004</v>
      </c>
      <c r="C1298" s="98">
        <f t="shared" si="325"/>
        <v>7475.5023525000006</v>
      </c>
      <c r="D1298" s="111">
        <f>B1298</f>
        <v>7119.5260500000004</v>
      </c>
      <c r="E1298" s="71">
        <f>B1298*0.95</f>
        <v>6763.5497475000002</v>
      </c>
      <c r="F1298" s="73">
        <f>B1298*0.9</f>
        <v>6407.5734450000009</v>
      </c>
      <c r="G1298" s="74">
        <f>B1298*0.85</f>
        <v>6051.5971424999998</v>
      </c>
    </row>
    <row r="1299" spans="1:7" outlineLevel="1" x14ac:dyDescent="0.25">
      <c r="A1299" s="16" t="s">
        <v>700</v>
      </c>
      <c r="B1299" s="81">
        <v>7119.5260500000004</v>
      </c>
      <c r="C1299" s="98">
        <f t="shared" si="325"/>
        <v>7475.5023525000006</v>
      </c>
      <c r="D1299" s="111">
        <f t="shared" ref="D1299:D1310" si="330">B1299</f>
        <v>7119.5260500000004</v>
      </c>
      <c r="E1299" s="71">
        <f t="shared" ref="E1299:E1310" si="331">B1299*0.95</f>
        <v>6763.5497475000002</v>
      </c>
      <c r="F1299" s="73">
        <f t="shared" ref="F1299:F1310" si="332">B1299*0.9</f>
        <v>6407.5734450000009</v>
      </c>
      <c r="G1299" s="74">
        <f t="shared" ref="G1299:G1310" si="333">B1299*0.85</f>
        <v>6051.5971424999998</v>
      </c>
    </row>
    <row r="1300" spans="1:7" outlineLevel="1" x14ac:dyDescent="0.25">
      <c r="A1300" s="17" t="s">
        <v>701</v>
      </c>
      <c r="B1300" s="81">
        <v>7119.5260500000004</v>
      </c>
      <c r="C1300" s="98">
        <f t="shared" si="325"/>
        <v>7475.5023525000006</v>
      </c>
      <c r="D1300" s="111">
        <f t="shared" si="330"/>
        <v>7119.5260500000004</v>
      </c>
      <c r="E1300" s="71">
        <f t="shared" si="331"/>
        <v>6763.5497475000002</v>
      </c>
      <c r="F1300" s="73">
        <f t="shared" si="332"/>
        <v>6407.5734450000009</v>
      </c>
      <c r="G1300" s="74">
        <f t="shared" si="333"/>
        <v>6051.5971424999998</v>
      </c>
    </row>
    <row r="1301" spans="1:7" outlineLevel="1" x14ac:dyDescent="0.25">
      <c r="A1301" s="17" t="s">
        <v>702</v>
      </c>
      <c r="B1301" s="81">
        <v>8879.4468000000015</v>
      </c>
      <c r="C1301" s="98">
        <f t="shared" si="325"/>
        <v>9323.4191400000018</v>
      </c>
      <c r="D1301" s="111">
        <f t="shared" si="330"/>
        <v>8879.4468000000015</v>
      </c>
      <c r="E1301" s="71">
        <f t="shared" si="331"/>
        <v>8435.4744600000013</v>
      </c>
      <c r="F1301" s="73">
        <f t="shared" si="332"/>
        <v>7991.5021200000019</v>
      </c>
      <c r="G1301" s="74">
        <f t="shared" si="333"/>
        <v>7547.5297800000008</v>
      </c>
    </row>
    <row r="1302" spans="1:7" outlineLevel="1" x14ac:dyDescent="0.25">
      <c r="A1302" s="17" t="s">
        <v>703</v>
      </c>
      <c r="B1302" s="81">
        <v>8879.4468000000015</v>
      </c>
      <c r="C1302" s="98">
        <f t="shared" si="325"/>
        <v>9323.4191400000018</v>
      </c>
      <c r="D1302" s="111">
        <f t="shared" si="330"/>
        <v>8879.4468000000015</v>
      </c>
      <c r="E1302" s="71">
        <f t="shared" si="331"/>
        <v>8435.4744600000013</v>
      </c>
      <c r="F1302" s="73">
        <f t="shared" si="332"/>
        <v>7991.5021200000019</v>
      </c>
      <c r="G1302" s="74">
        <f t="shared" si="333"/>
        <v>7547.5297800000008</v>
      </c>
    </row>
    <row r="1303" spans="1:7" outlineLevel="1" x14ac:dyDescent="0.25">
      <c r="A1303" s="17" t="s">
        <v>704</v>
      </c>
      <c r="B1303" s="81">
        <v>9918.530999999999</v>
      </c>
      <c r="C1303" s="98">
        <f t="shared" si="325"/>
        <v>10414.457549999999</v>
      </c>
      <c r="D1303" s="111">
        <f t="shared" si="330"/>
        <v>9918.530999999999</v>
      </c>
      <c r="E1303" s="71">
        <f t="shared" si="331"/>
        <v>9422.6044499999989</v>
      </c>
      <c r="F1303" s="73">
        <f t="shared" si="332"/>
        <v>8926.6778999999988</v>
      </c>
      <c r="G1303" s="74">
        <f t="shared" si="333"/>
        <v>8430.7513499999986</v>
      </c>
    </row>
    <row r="1304" spans="1:7" outlineLevel="1" x14ac:dyDescent="0.25">
      <c r="A1304" s="17" t="s">
        <v>705</v>
      </c>
      <c r="B1304" s="81">
        <v>9918.530999999999</v>
      </c>
      <c r="C1304" s="98">
        <f t="shared" si="325"/>
        <v>10414.457549999999</v>
      </c>
      <c r="D1304" s="111">
        <f t="shared" si="330"/>
        <v>9918.530999999999</v>
      </c>
      <c r="E1304" s="71">
        <f t="shared" si="331"/>
        <v>9422.6044499999989</v>
      </c>
      <c r="F1304" s="73">
        <f t="shared" si="332"/>
        <v>8926.6778999999988</v>
      </c>
      <c r="G1304" s="74">
        <f t="shared" si="333"/>
        <v>8430.7513499999986</v>
      </c>
    </row>
    <row r="1305" spans="1:7" outlineLevel="1" x14ac:dyDescent="0.25">
      <c r="A1305" s="17" t="s">
        <v>706</v>
      </c>
      <c r="B1305" s="81">
        <v>9612.6533999999992</v>
      </c>
      <c r="C1305" s="98">
        <f t="shared" si="325"/>
        <v>10093.28607</v>
      </c>
      <c r="D1305" s="111">
        <f t="shared" si="330"/>
        <v>9612.6533999999992</v>
      </c>
      <c r="E1305" s="71">
        <f t="shared" si="331"/>
        <v>9132.0207299999984</v>
      </c>
      <c r="F1305" s="73">
        <f t="shared" si="332"/>
        <v>8651.3880599999993</v>
      </c>
      <c r="G1305" s="74">
        <f t="shared" si="333"/>
        <v>8170.7553899999994</v>
      </c>
    </row>
    <row r="1306" spans="1:7" outlineLevel="1" x14ac:dyDescent="0.25">
      <c r="A1306" s="17" t="s">
        <v>707</v>
      </c>
      <c r="B1306" s="81">
        <v>9612.6533999999992</v>
      </c>
      <c r="C1306" s="98">
        <f t="shared" si="325"/>
        <v>10093.28607</v>
      </c>
      <c r="D1306" s="111">
        <f t="shared" si="330"/>
        <v>9612.6533999999992</v>
      </c>
      <c r="E1306" s="71">
        <f t="shared" si="331"/>
        <v>9132.0207299999984</v>
      </c>
      <c r="F1306" s="73">
        <f t="shared" si="332"/>
        <v>8651.3880599999993</v>
      </c>
      <c r="G1306" s="74">
        <f t="shared" si="333"/>
        <v>8170.7553899999994</v>
      </c>
    </row>
    <row r="1307" spans="1:7" outlineLevel="1" x14ac:dyDescent="0.25">
      <c r="A1307" s="17" t="s">
        <v>708</v>
      </c>
      <c r="B1307" s="81">
        <v>9612.6533999999992</v>
      </c>
      <c r="C1307" s="98">
        <f t="shared" si="325"/>
        <v>10093.28607</v>
      </c>
      <c r="D1307" s="111">
        <f t="shared" si="330"/>
        <v>9612.6533999999992</v>
      </c>
      <c r="E1307" s="71">
        <f t="shared" si="331"/>
        <v>9132.0207299999984</v>
      </c>
      <c r="F1307" s="73">
        <f t="shared" si="332"/>
        <v>8651.3880599999993</v>
      </c>
      <c r="G1307" s="74">
        <f t="shared" si="333"/>
        <v>8170.7553899999994</v>
      </c>
    </row>
    <row r="1308" spans="1:7" outlineLevel="1" x14ac:dyDescent="0.25">
      <c r="A1308" s="17" t="s">
        <v>709</v>
      </c>
      <c r="B1308" s="81">
        <v>10652.862150000001</v>
      </c>
      <c r="C1308" s="98">
        <f t="shared" si="325"/>
        <v>11185.505257500001</v>
      </c>
      <c r="D1308" s="111">
        <f t="shared" si="330"/>
        <v>10652.862150000001</v>
      </c>
      <c r="E1308" s="71">
        <f t="shared" si="331"/>
        <v>10120.219042500001</v>
      </c>
      <c r="F1308" s="73">
        <f t="shared" si="332"/>
        <v>9587.5759350000008</v>
      </c>
      <c r="G1308" s="74">
        <f t="shared" si="333"/>
        <v>9054.9328275000007</v>
      </c>
    </row>
    <row r="1309" spans="1:7" outlineLevel="1" x14ac:dyDescent="0.25">
      <c r="A1309" s="17" t="s">
        <v>710</v>
      </c>
      <c r="B1309" s="81">
        <v>10652.862150000001</v>
      </c>
      <c r="C1309" s="98">
        <f t="shared" si="325"/>
        <v>11185.505257500001</v>
      </c>
      <c r="D1309" s="111">
        <f t="shared" si="330"/>
        <v>10652.862150000001</v>
      </c>
      <c r="E1309" s="71">
        <f t="shared" si="331"/>
        <v>10120.219042500001</v>
      </c>
      <c r="F1309" s="73">
        <f t="shared" si="332"/>
        <v>9587.5759350000008</v>
      </c>
      <c r="G1309" s="74">
        <f t="shared" si="333"/>
        <v>9054.9328275000007</v>
      </c>
    </row>
    <row r="1310" spans="1:7" outlineLevel="1" x14ac:dyDescent="0.25">
      <c r="A1310" s="17" t="s">
        <v>711</v>
      </c>
      <c r="B1310" s="81">
        <v>10652.862150000001</v>
      </c>
      <c r="C1310" s="98">
        <f t="shared" si="325"/>
        <v>11185.505257500001</v>
      </c>
      <c r="D1310" s="111">
        <f t="shared" si="330"/>
        <v>10652.862150000001</v>
      </c>
      <c r="E1310" s="71">
        <f t="shared" si="331"/>
        <v>10120.219042500001</v>
      </c>
      <c r="F1310" s="73">
        <f t="shared" si="332"/>
        <v>9587.5759350000008</v>
      </c>
      <c r="G1310" s="74">
        <f t="shared" si="333"/>
        <v>9054.9328275000007</v>
      </c>
    </row>
    <row r="1311" spans="1:7" x14ac:dyDescent="0.25">
      <c r="A1311" s="26"/>
      <c r="B1311" s="53"/>
      <c r="C1311" s="49"/>
      <c r="D1311" s="64"/>
      <c r="E1311" s="50"/>
      <c r="F1311" s="50"/>
      <c r="G1311" s="50"/>
    </row>
    <row r="1312" spans="1:7" s="29" customFormat="1" ht="15.75" x14ac:dyDescent="0.25">
      <c r="A1312" s="33" t="s">
        <v>1512</v>
      </c>
      <c r="B1312" s="132"/>
      <c r="C1312" s="114" t="s">
        <v>1675</v>
      </c>
      <c r="D1312" s="114"/>
      <c r="E1312" s="114" t="s">
        <v>1687</v>
      </c>
      <c r="F1312" s="114" t="s">
        <v>1683</v>
      </c>
      <c r="G1312" s="114" t="s">
        <v>1684</v>
      </c>
    </row>
    <row r="1313" spans="1:7" outlineLevel="1" x14ac:dyDescent="0.25">
      <c r="A1313" s="14" t="s">
        <v>712</v>
      </c>
      <c r="B1313" s="81">
        <v>17709.413400000001</v>
      </c>
      <c r="C1313" s="98">
        <f t="shared" si="325"/>
        <v>18594.884070000004</v>
      </c>
      <c r="D1313" s="111">
        <f>B1313</f>
        <v>17709.413400000001</v>
      </c>
      <c r="E1313" s="71">
        <f>B1313*0.95</f>
        <v>16823.942729999999</v>
      </c>
      <c r="F1313" s="73">
        <f>B1313*0.9</f>
        <v>15938.472060000002</v>
      </c>
      <c r="G1313" s="74">
        <f>B1313*0.85</f>
        <v>15053.001390000001</v>
      </c>
    </row>
    <row r="1314" spans="1:7" outlineLevel="1" x14ac:dyDescent="0.25">
      <c r="A1314" s="14" t="s">
        <v>713</v>
      </c>
      <c r="B1314" s="81">
        <v>17709.413400000001</v>
      </c>
      <c r="C1314" s="98">
        <f t="shared" si="325"/>
        <v>18594.884070000004</v>
      </c>
      <c r="D1314" s="111">
        <f t="shared" ref="D1314:D1334" si="334">B1314</f>
        <v>17709.413400000001</v>
      </c>
      <c r="E1314" s="71">
        <f t="shared" ref="E1314:E1334" si="335">B1314*0.95</f>
        <v>16823.942729999999</v>
      </c>
      <c r="F1314" s="73">
        <f t="shared" ref="F1314:F1334" si="336">B1314*0.9</f>
        <v>15938.472060000002</v>
      </c>
      <c r="G1314" s="74">
        <f t="shared" ref="G1314:G1334" si="337">B1314*0.85</f>
        <v>15053.001390000001</v>
      </c>
    </row>
    <row r="1315" spans="1:7" outlineLevel="1" x14ac:dyDescent="0.25">
      <c r="A1315" s="14" t="s">
        <v>714</v>
      </c>
      <c r="B1315" s="81">
        <v>17709.413400000001</v>
      </c>
      <c r="C1315" s="98">
        <f t="shared" si="325"/>
        <v>18594.884070000004</v>
      </c>
      <c r="D1315" s="111">
        <f t="shared" si="334"/>
        <v>17709.413400000001</v>
      </c>
      <c r="E1315" s="71">
        <f t="shared" si="335"/>
        <v>16823.942729999999</v>
      </c>
      <c r="F1315" s="73">
        <f t="shared" si="336"/>
        <v>15938.472060000002</v>
      </c>
      <c r="G1315" s="74">
        <f t="shared" si="337"/>
        <v>15053.001390000001</v>
      </c>
    </row>
    <row r="1316" spans="1:7" outlineLevel="1" x14ac:dyDescent="0.25">
      <c r="A1316" s="14" t="s">
        <v>715</v>
      </c>
      <c r="B1316" s="81">
        <v>17837.612100000002</v>
      </c>
      <c r="C1316" s="98">
        <f t="shared" si="325"/>
        <v>18729.492705000004</v>
      </c>
      <c r="D1316" s="111">
        <f t="shared" si="334"/>
        <v>17837.612100000002</v>
      </c>
      <c r="E1316" s="71">
        <f t="shared" si="335"/>
        <v>16945.731495</v>
      </c>
      <c r="F1316" s="73">
        <f t="shared" si="336"/>
        <v>16053.850890000002</v>
      </c>
      <c r="G1316" s="74">
        <f t="shared" si="337"/>
        <v>15161.970285000001</v>
      </c>
    </row>
    <row r="1317" spans="1:7" outlineLevel="1" x14ac:dyDescent="0.25">
      <c r="A1317" s="14" t="s">
        <v>716</v>
      </c>
      <c r="B1317" s="81">
        <v>19012.76685</v>
      </c>
      <c r="C1317" s="98">
        <f t="shared" si="325"/>
        <v>19963.405192500002</v>
      </c>
      <c r="D1317" s="111">
        <f t="shared" si="334"/>
        <v>19012.76685</v>
      </c>
      <c r="E1317" s="71">
        <f t="shared" si="335"/>
        <v>18062.128507499998</v>
      </c>
      <c r="F1317" s="73">
        <f t="shared" si="336"/>
        <v>17111.490164999999</v>
      </c>
      <c r="G1317" s="74">
        <f t="shared" si="337"/>
        <v>16160.851822499999</v>
      </c>
    </row>
    <row r="1318" spans="1:7" outlineLevel="1" x14ac:dyDescent="0.25">
      <c r="A1318" s="14" t="s">
        <v>717</v>
      </c>
      <c r="B1318" s="81">
        <v>21478.904999999999</v>
      </c>
      <c r="C1318" s="98">
        <f t="shared" si="325"/>
        <v>22552.85025</v>
      </c>
      <c r="D1318" s="111">
        <f t="shared" si="334"/>
        <v>21478.904999999999</v>
      </c>
      <c r="E1318" s="71">
        <f t="shared" si="335"/>
        <v>20404.959749999998</v>
      </c>
      <c r="F1318" s="73">
        <f t="shared" si="336"/>
        <v>19331.014500000001</v>
      </c>
      <c r="G1318" s="74">
        <f t="shared" si="337"/>
        <v>18257.069249999997</v>
      </c>
    </row>
    <row r="1319" spans="1:7" outlineLevel="1" x14ac:dyDescent="0.25">
      <c r="A1319" s="14" t="s">
        <v>718</v>
      </c>
      <c r="B1319" s="81">
        <v>22609.077750000004</v>
      </c>
      <c r="C1319" s="98">
        <f t="shared" si="325"/>
        <v>23739.531637500004</v>
      </c>
      <c r="D1319" s="111">
        <f t="shared" si="334"/>
        <v>22609.077750000004</v>
      </c>
      <c r="E1319" s="71">
        <f t="shared" si="335"/>
        <v>21478.623862500004</v>
      </c>
      <c r="F1319" s="73">
        <f t="shared" si="336"/>
        <v>20348.169975000004</v>
      </c>
      <c r="G1319" s="74">
        <f t="shared" si="337"/>
        <v>19217.716087500005</v>
      </c>
    </row>
    <row r="1320" spans="1:7" outlineLevel="1" x14ac:dyDescent="0.25">
      <c r="A1320" s="14" t="s">
        <v>719</v>
      </c>
      <c r="B1320" s="81">
        <v>24382.493100000003</v>
      </c>
      <c r="C1320" s="98">
        <f t="shared" si="325"/>
        <v>25601.617755000003</v>
      </c>
      <c r="D1320" s="111">
        <f t="shared" si="334"/>
        <v>24382.493100000003</v>
      </c>
      <c r="E1320" s="71">
        <f t="shared" si="335"/>
        <v>23163.368445000004</v>
      </c>
      <c r="F1320" s="73">
        <f t="shared" si="336"/>
        <v>21944.243790000004</v>
      </c>
      <c r="G1320" s="74">
        <f t="shared" si="337"/>
        <v>20725.119135000001</v>
      </c>
    </row>
    <row r="1321" spans="1:7" outlineLevel="1" x14ac:dyDescent="0.25">
      <c r="A1321" s="14" t="s">
        <v>720</v>
      </c>
      <c r="B1321" s="81">
        <v>25859.027250000003</v>
      </c>
      <c r="C1321" s="98">
        <f t="shared" si="325"/>
        <v>27151.978612500003</v>
      </c>
      <c r="D1321" s="111">
        <f t="shared" si="334"/>
        <v>25859.027250000003</v>
      </c>
      <c r="E1321" s="71">
        <f t="shared" si="335"/>
        <v>24566.075887500003</v>
      </c>
      <c r="F1321" s="73">
        <f t="shared" si="336"/>
        <v>23273.124525000003</v>
      </c>
      <c r="G1321" s="74">
        <f t="shared" si="337"/>
        <v>21980.173162500003</v>
      </c>
    </row>
    <row r="1322" spans="1:7" outlineLevel="1" x14ac:dyDescent="0.25">
      <c r="A1322" s="14" t="s">
        <v>721</v>
      </c>
      <c r="B1322" s="81">
        <v>27826.989750000001</v>
      </c>
      <c r="C1322" s="98">
        <f t="shared" si="325"/>
        <v>29218.3392375</v>
      </c>
      <c r="D1322" s="111">
        <f t="shared" si="334"/>
        <v>27826.989750000001</v>
      </c>
      <c r="E1322" s="71">
        <f t="shared" si="335"/>
        <v>26435.640262500001</v>
      </c>
      <c r="F1322" s="73">
        <f t="shared" si="336"/>
        <v>25044.290775000001</v>
      </c>
      <c r="G1322" s="74">
        <f t="shared" si="337"/>
        <v>23652.941287500002</v>
      </c>
    </row>
    <row r="1323" spans="1:7" outlineLevel="1" x14ac:dyDescent="0.25">
      <c r="A1323" s="14" t="s">
        <v>722</v>
      </c>
      <c r="B1323" s="81">
        <v>15614.376750000001</v>
      </c>
      <c r="C1323" s="98">
        <f t="shared" si="325"/>
        <v>16395.095587500004</v>
      </c>
      <c r="D1323" s="111">
        <f t="shared" si="334"/>
        <v>15614.376750000001</v>
      </c>
      <c r="E1323" s="71">
        <f t="shared" si="335"/>
        <v>14833.657912500001</v>
      </c>
      <c r="F1323" s="73">
        <f t="shared" si="336"/>
        <v>14052.939075000002</v>
      </c>
      <c r="G1323" s="74">
        <f t="shared" si="337"/>
        <v>13272.220237500002</v>
      </c>
    </row>
    <row r="1324" spans="1:7" outlineLevel="1" x14ac:dyDescent="0.25">
      <c r="A1324" s="14" t="s">
        <v>723</v>
      </c>
      <c r="B1324" s="81">
        <v>15614.376750000001</v>
      </c>
      <c r="C1324" s="98">
        <f t="shared" si="325"/>
        <v>16395.095587500004</v>
      </c>
      <c r="D1324" s="111">
        <f t="shared" si="334"/>
        <v>15614.376750000001</v>
      </c>
      <c r="E1324" s="71">
        <f t="shared" si="335"/>
        <v>14833.657912500001</v>
      </c>
      <c r="F1324" s="73">
        <f t="shared" si="336"/>
        <v>14052.939075000002</v>
      </c>
      <c r="G1324" s="74">
        <f t="shared" si="337"/>
        <v>13272.220237500002</v>
      </c>
    </row>
    <row r="1325" spans="1:7" outlineLevel="1" x14ac:dyDescent="0.25">
      <c r="A1325" s="14" t="s">
        <v>724</v>
      </c>
      <c r="B1325" s="81">
        <v>15614.376750000001</v>
      </c>
      <c r="C1325" s="98">
        <f t="shared" si="325"/>
        <v>16395.095587500004</v>
      </c>
      <c r="D1325" s="111">
        <f t="shared" si="334"/>
        <v>15614.376750000001</v>
      </c>
      <c r="E1325" s="71">
        <f t="shared" si="335"/>
        <v>14833.657912500001</v>
      </c>
      <c r="F1325" s="73">
        <f t="shared" si="336"/>
        <v>14052.939075000002</v>
      </c>
      <c r="G1325" s="74">
        <f t="shared" si="337"/>
        <v>13272.220237500002</v>
      </c>
    </row>
    <row r="1326" spans="1:7" outlineLevel="1" x14ac:dyDescent="0.25">
      <c r="A1326" s="14" t="s">
        <v>725</v>
      </c>
      <c r="B1326" s="81">
        <v>2246.8509000000004</v>
      </c>
      <c r="C1326" s="98">
        <f t="shared" si="325"/>
        <v>2359.1934450000003</v>
      </c>
      <c r="D1326" s="111">
        <f t="shared" si="334"/>
        <v>2246.8509000000004</v>
      </c>
      <c r="E1326" s="71">
        <f t="shared" si="335"/>
        <v>2134.5083550000004</v>
      </c>
      <c r="F1326" s="73">
        <f t="shared" si="336"/>
        <v>2022.1658100000004</v>
      </c>
      <c r="G1326" s="74">
        <f t="shared" si="337"/>
        <v>1909.8232650000002</v>
      </c>
    </row>
    <row r="1327" spans="1:7" outlineLevel="1" x14ac:dyDescent="0.25">
      <c r="A1327" s="14" t="s">
        <v>726</v>
      </c>
      <c r="B1327" s="81">
        <v>16916.605650000001</v>
      </c>
      <c r="C1327" s="98">
        <f t="shared" si="325"/>
        <v>17762.4359325</v>
      </c>
      <c r="D1327" s="111">
        <f t="shared" si="334"/>
        <v>16916.605650000001</v>
      </c>
      <c r="E1327" s="71">
        <f t="shared" si="335"/>
        <v>16070.7753675</v>
      </c>
      <c r="F1327" s="73">
        <f t="shared" si="336"/>
        <v>15224.945085000001</v>
      </c>
      <c r="G1327" s="74">
        <f t="shared" si="337"/>
        <v>14379.1148025</v>
      </c>
    </row>
    <row r="1328" spans="1:7" outlineLevel="1" x14ac:dyDescent="0.25">
      <c r="A1328" s="14" t="s">
        <v>727</v>
      </c>
      <c r="B1328" s="81">
        <v>16916.605650000001</v>
      </c>
      <c r="C1328" s="98">
        <f t="shared" si="325"/>
        <v>17762.4359325</v>
      </c>
      <c r="D1328" s="111">
        <f t="shared" si="334"/>
        <v>16916.605650000001</v>
      </c>
      <c r="E1328" s="71">
        <f t="shared" si="335"/>
        <v>16070.7753675</v>
      </c>
      <c r="F1328" s="73">
        <f t="shared" si="336"/>
        <v>15224.945085000001</v>
      </c>
      <c r="G1328" s="74">
        <f t="shared" si="337"/>
        <v>14379.1148025</v>
      </c>
    </row>
    <row r="1329" spans="1:7" outlineLevel="1" x14ac:dyDescent="0.25">
      <c r="A1329" s="14" t="s">
        <v>728</v>
      </c>
      <c r="B1329" s="81">
        <v>19383.868350000001</v>
      </c>
      <c r="C1329" s="98">
        <f t="shared" si="325"/>
        <v>20353.061767500003</v>
      </c>
      <c r="D1329" s="111">
        <f t="shared" si="334"/>
        <v>19383.868350000001</v>
      </c>
      <c r="E1329" s="71">
        <f t="shared" si="335"/>
        <v>18414.674932499998</v>
      </c>
      <c r="F1329" s="73">
        <f t="shared" si="336"/>
        <v>17445.481514999999</v>
      </c>
      <c r="G1329" s="74">
        <f t="shared" si="337"/>
        <v>16476.288097500001</v>
      </c>
    </row>
    <row r="1330" spans="1:7" outlineLevel="1" x14ac:dyDescent="0.25">
      <c r="A1330" s="14" t="s">
        <v>729</v>
      </c>
      <c r="B1330" s="81">
        <v>20511.792000000001</v>
      </c>
      <c r="C1330" s="98">
        <f t="shared" si="325"/>
        <v>21537.381600000001</v>
      </c>
      <c r="D1330" s="111">
        <f t="shared" si="334"/>
        <v>20511.792000000001</v>
      </c>
      <c r="E1330" s="71">
        <f t="shared" si="335"/>
        <v>19486.202400000002</v>
      </c>
      <c r="F1330" s="73">
        <f t="shared" si="336"/>
        <v>18460.612800000003</v>
      </c>
      <c r="G1330" s="74">
        <f t="shared" si="337"/>
        <v>17435.0232</v>
      </c>
    </row>
    <row r="1331" spans="1:7" outlineLevel="1" x14ac:dyDescent="0.25">
      <c r="A1331" s="14" t="s">
        <v>730</v>
      </c>
      <c r="B1331" s="81">
        <v>22287.456450000001</v>
      </c>
      <c r="C1331" s="98">
        <f t="shared" ref="C1331:C1334" si="338">B1331 * 1.05</f>
        <v>23401.829272500003</v>
      </c>
      <c r="D1331" s="111">
        <f t="shared" si="334"/>
        <v>22287.456450000001</v>
      </c>
      <c r="E1331" s="71">
        <f t="shared" si="335"/>
        <v>21173.0836275</v>
      </c>
      <c r="F1331" s="73">
        <f t="shared" si="336"/>
        <v>20058.710805000002</v>
      </c>
      <c r="G1331" s="74">
        <f t="shared" si="337"/>
        <v>18944.337982500001</v>
      </c>
    </row>
    <row r="1332" spans="1:7" outlineLevel="1" x14ac:dyDescent="0.25">
      <c r="A1332" s="14" t="s">
        <v>731</v>
      </c>
      <c r="B1332" s="81">
        <v>23763.990600000005</v>
      </c>
      <c r="C1332" s="98">
        <f t="shared" si="338"/>
        <v>24952.190130000006</v>
      </c>
      <c r="D1332" s="111">
        <f t="shared" si="334"/>
        <v>23763.990600000005</v>
      </c>
      <c r="E1332" s="71">
        <f t="shared" si="335"/>
        <v>22575.791070000003</v>
      </c>
      <c r="F1332" s="73">
        <f t="shared" si="336"/>
        <v>21387.591540000005</v>
      </c>
      <c r="G1332" s="74">
        <f t="shared" si="337"/>
        <v>20199.392010000003</v>
      </c>
    </row>
    <row r="1333" spans="1:7" outlineLevel="1" x14ac:dyDescent="0.25">
      <c r="A1333" s="14" t="s">
        <v>732</v>
      </c>
      <c r="B1333" s="81">
        <v>25730.828550000002</v>
      </c>
      <c r="C1333" s="98">
        <f t="shared" si="338"/>
        <v>27017.369977500002</v>
      </c>
      <c r="D1333" s="111">
        <f t="shared" si="334"/>
        <v>25730.828550000002</v>
      </c>
      <c r="E1333" s="71">
        <f t="shared" si="335"/>
        <v>24444.287122500002</v>
      </c>
      <c r="F1333" s="73">
        <f t="shared" si="336"/>
        <v>23157.745695000001</v>
      </c>
      <c r="G1333" s="74">
        <f t="shared" si="337"/>
        <v>21871.204267500001</v>
      </c>
    </row>
    <row r="1334" spans="1:7" outlineLevel="1" x14ac:dyDescent="0.25">
      <c r="A1334" s="14" t="s">
        <v>733</v>
      </c>
      <c r="B1334" s="81">
        <v>28851.454800000007</v>
      </c>
      <c r="C1334" s="98">
        <f t="shared" si="338"/>
        <v>30294.02754000001</v>
      </c>
      <c r="D1334" s="111">
        <f t="shared" si="334"/>
        <v>28851.454800000007</v>
      </c>
      <c r="E1334" s="71">
        <f t="shared" si="335"/>
        <v>27408.882060000004</v>
      </c>
      <c r="F1334" s="73">
        <f t="shared" si="336"/>
        <v>25966.309320000008</v>
      </c>
      <c r="G1334" s="74">
        <f t="shared" si="337"/>
        <v>24523.736580000004</v>
      </c>
    </row>
    <row r="1335" spans="1:7" x14ac:dyDescent="0.25">
      <c r="A1335" s="26"/>
      <c r="B1335" s="53"/>
      <c r="C1335" s="49"/>
      <c r="D1335" s="64"/>
      <c r="E1335" s="50"/>
      <c r="F1335" s="50"/>
      <c r="G1335" s="50"/>
    </row>
    <row r="1336" spans="1:7" s="29" customFormat="1" ht="15.75" x14ac:dyDescent="0.25">
      <c r="A1336" s="38" t="s">
        <v>1537</v>
      </c>
      <c r="B1336" s="124"/>
      <c r="C1336" s="114"/>
      <c r="D1336" s="114" t="s">
        <v>1687</v>
      </c>
      <c r="E1336" s="114" t="s">
        <v>1683</v>
      </c>
      <c r="F1336" s="114" t="s">
        <v>1684</v>
      </c>
      <c r="G1336" s="114" t="s">
        <v>1685</v>
      </c>
    </row>
    <row r="1337" spans="1:7" outlineLevel="1" x14ac:dyDescent="0.25">
      <c r="A1337" s="18" t="s">
        <v>880</v>
      </c>
      <c r="B1337" s="66">
        <v>3698.6449500000008</v>
      </c>
      <c r="C1337" s="100">
        <f>B1337</f>
        <v>3698.6449500000008</v>
      </c>
      <c r="D1337" s="68">
        <f>B1337*0.95</f>
        <v>3513.7127025000004</v>
      </c>
      <c r="E1337" s="71">
        <f>B1337*0.9</f>
        <v>3328.780455000001</v>
      </c>
      <c r="F1337" s="73">
        <f>B1337*0.85</f>
        <v>3143.8482075000006</v>
      </c>
      <c r="G1337" s="74">
        <f>B1337*0.8</f>
        <v>2958.9159600000007</v>
      </c>
    </row>
    <row r="1338" spans="1:7" outlineLevel="1" x14ac:dyDescent="0.25">
      <c r="A1338" s="18" t="s">
        <v>881</v>
      </c>
      <c r="B1338" s="66">
        <v>4268.5578936000011</v>
      </c>
      <c r="C1338" s="100">
        <f t="shared" ref="C1338:C1345" si="339">B1338</f>
        <v>4268.5578936000011</v>
      </c>
      <c r="D1338" s="68">
        <f t="shared" ref="D1338:D1345" si="340">B1338*0.95</f>
        <v>4055.1299989200006</v>
      </c>
      <c r="E1338" s="71">
        <f t="shared" ref="E1338:E1345" si="341">B1338*0.9</f>
        <v>3841.7021042400011</v>
      </c>
      <c r="F1338" s="73">
        <f t="shared" ref="F1338:F1345" si="342">B1338*0.85</f>
        <v>3628.2742095600006</v>
      </c>
      <c r="G1338" s="74">
        <f t="shared" ref="G1338:G1345" si="343">B1338*0.8</f>
        <v>3414.846314880001</v>
      </c>
    </row>
    <row r="1339" spans="1:7" outlineLevel="1" x14ac:dyDescent="0.25">
      <c r="A1339" s="18" t="s">
        <v>882</v>
      </c>
      <c r="B1339" s="66">
        <v>3698.6449500000008</v>
      </c>
      <c r="C1339" s="100">
        <f t="shared" si="339"/>
        <v>3698.6449500000008</v>
      </c>
      <c r="D1339" s="68">
        <f t="shared" si="340"/>
        <v>3513.7127025000004</v>
      </c>
      <c r="E1339" s="71">
        <f t="shared" si="341"/>
        <v>3328.780455000001</v>
      </c>
      <c r="F1339" s="73">
        <f t="shared" si="342"/>
        <v>3143.8482075000006</v>
      </c>
      <c r="G1339" s="74">
        <f t="shared" si="343"/>
        <v>2958.9159600000007</v>
      </c>
    </row>
    <row r="1340" spans="1:7" outlineLevel="1" x14ac:dyDescent="0.25">
      <c r="A1340" s="18" t="s">
        <v>883</v>
      </c>
      <c r="B1340" s="66">
        <v>5376.221650800002</v>
      </c>
      <c r="C1340" s="100">
        <f t="shared" si="339"/>
        <v>5376.221650800002</v>
      </c>
      <c r="D1340" s="68">
        <f t="shared" si="340"/>
        <v>5107.410568260002</v>
      </c>
      <c r="E1340" s="71">
        <f t="shared" si="341"/>
        <v>4838.5994857200021</v>
      </c>
      <c r="F1340" s="73">
        <f t="shared" si="342"/>
        <v>4569.7884031800013</v>
      </c>
      <c r="G1340" s="74">
        <f t="shared" si="343"/>
        <v>4300.9773206400014</v>
      </c>
    </row>
    <row r="1341" spans="1:7" outlineLevel="1" x14ac:dyDescent="0.25">
      <c r="A1341" s="18" t="s">
        <v>884</v>
      </c>
      <c r="B1341" s="66">
        <v>6172.6549500000001</v>
      </c>
      <c r="C1341" s="100">
        <f t="shared" si="339"/>
        <v>6172.6549500000001</v>
      </c>
      <c r="D1341" s="68">
        <f t="shared" si="340"/>
        <v>5864.0222024999994</v>
      </c>
      <c r="E1341" s="71">
        <f t="shared" si="341"/>
        <v>5555.3894550000005</v>
      </c>
      <c r="F1341" s="73">
        <f t="shared" si="342"/>
        <v>5246.7567074999997</v>
      </c>
      <c r="G1341" s="74">
        <f t="shared" si="343"/>
        <v>4938.1239600000008</v>
      </c>
    </row>
    <row r="1342" spans="1:7" outlineLevel="1" x14ac:dyDescent="0.25">
      <c r="A1342" s="18" t="s">
        <v>885</v>
      </c>
      <c r="B1342" s="66">
        <v>6172.6549500000001</v>
      </c>
      <c r="C1342" s="100">
        <f t="shared" si="339"/>
        <v>6172.6549500000001</v>
      </c>
      <c r="D1342" s="68">
        <f t="shared" si="340"/>
        <v>5864.0222024999994</v>
      </c>
      <c r="E1342" s="71">
        <f t="shared" si="341"/>
        <v>5555.3894550000005</v>
      </c>
      <c r="F1342" s="73">
        <f t="shared" si="342"/>
        <v>5246.7567074999997</v>
      </c>
      <c r="G1342" s="74">
        <f t="shared" si="343"/>
        <v>4938.1239600000008</v>
      </c>
    </row>
    <row r="1343" spans="1:7" outlineLevel="1" x14ac:dyDescent="0.25">
      <c r="A1343" s="18" t="s">
        <v>886</v>
      </c>
      <c r="B1343" s="66">
        <v>8348.0024628000028</v>
      </c>
      <c r="C1343" s="100">
        <f t="shared" si="339"/>
        <v>8348.0024628000028</v>
      </c>
      <c r="D1343" s="68">
        <f t="shared" si="340"/>
        <v>7930.6023396600021</v>
      </c>
      <c r="E1343" s="71">
        <f t="shared" si="341"/>
        <v>7513.2022165200024</v>
      </c>
      <c r="F1343" s="73">
        <f t="shared" si="342"/>
        <v>7095.8020933800026</v>
      </c>
      <c r="G1343" s="74">
        <f t="shared" si="343"/>
        <v>6678.4019702400028</v>
      </c>
    </row>
    <row r="1344" spans="1:7" outlineLevel="1" x14ac:dyDescent="0.25">
      <c r="A1344" s="18" t="s">
        <v>887</v>
      </c>
      <c r="B1344" s="66">
        <v>6206.7962880000014</v>
      </c>
      <c r="C1344" s="100">
        <f t="shared" si="339"/>
        <v>6206.7962880000014</v>
      </c>
      <c r="D1344" s="68">
        <f t="shared" si="340"/>
        <v>5896.4564736000011</v>
      </c>
      <c r="E1344" s="71">
        <f t="shared" si="341"/>
        <v>5586.1166592000018</v>
      </c>
      <c r="F1344" s="73">
        <f t="shared" si="342"/>
        <v>5275.7768448000006</v>
      </c>
      <c r="G1344" s="74">
        <f t="shared" si="343"/>
        <v>4965.4370304000013</v>
      </c>
    </row>
    <row r="1345" spans="1:7" outlineLevel="1" x14ac:dyDescent="0.25">
      <c r="A1345" s="18" t="s">
        <v>888</v>
      </c>
      <c r="B1345" s="66">
        <v>8146.4201280000025</v>
      </c>
      <c r="C1345" s="100">
        <f t="shared" si="339"/>
        <v>8146.4201280000025</v>
      </c>
      <c r="D1345" s="68">
        <f t="shared" si="340"/>
        <v>7739.099121600002</v>
      </c>
      <c r="E1345" s="71">
        <f t="shared" si="341"/>
        <v>7331.7781152000025</v>
      </c>
      <c r="F1345" s="73">
        <f t="shared" si="342"/>
        <v>6924.4571088000021</v>
      </c>
      <c r="G1345" s="74">
        <f t="shared" si="343"/>
        <v>6517.1361024000025</v>
      </c>
    </row>
    <row r="1346" spans="1:7" x14ac:dyDescent="0.25">
      <c r="A1346" s="26"/>
      <c r="B1346" s="53"/>
      <c r="C1346" s="62"/>
      <c r="D1346" s="50"/>
      <c r="E1346" s="50"/>
      <c r="F1346" s="50"/>
      <c r="G1346" s="50"/>
    </row>
    <row r="1347" spans="1:7" s="29" customFormat="1" ht="15.75" x14ac:dyDescent="0.25">
      <c r="A1347" s="37" t="s">
        <v>1536</v>
      </c>
      <c r="B1347" s="134"/>
      <c r="C1347" s="114"/>
      <c r="D1347" s="114" t="s">
        <v>1687</v>
      </c>
      <c r="E1347" s="114" t="s">
        <v>1683</v>
      </c>
      <c r="F1347" s="114" t="s">
        <v>1684</v>
      </c>
      <c r="G1347" s="114" t="s">
        <v>1685</v>
      </c>
    </row>
    <row r="1348" spans="1:7" outlineLevel="1" x14ac:dyDescent="0.25">
      <c r="A1348" s="18" t="s">
        <v>889</v>
      </c>
      <c r="B1348" s="66">
        <v>3698.6449500000008</v>
      </c>
      <c r="C1348" s="100">
        <f>B1348</f>
        <v>3698.6449500000008</v>
      </c>
      <c r="D1348" s="68">
        <f t="shared" ref="D1348:D1403" si="344">B1348*0.95</f>
        <v>3513.7127025000004</v>
      </c>
      <c r="E1348" s="71">
        <f>B1348*0.9</f>
        <v>3328.780455000001</v>
      </c>
      <c r="F1348" s="73">
        <f>B1348*0.85</f>
        <v>3143.8482075000006</v>
      </c>
      <c r="G1348" s="74">
        <f>B1348*0.8</f>
        <v>2958.9159600000007</v>
      </c>
    </row>
    <row r="1349" spans="1:7" outlineLevel="1" x14ac:dyDescent="0.25">
      <c r="A1349" s="18" t="s">
        <v>890</v>
      </c>
      <c r="B1349" s="66">
        <v>3698.6449500000008</v>
      </c>
      <c r="C1349" s="100">
        <f t="shared" ref="C1349:C1356" si="345">B1349</f>
        <v>3698.6449500000008</v>
      </c>
      <c r="D1349" s="68">
        <f t="shared" si="344"/>
        <v>3513.7127025000004</v>
      </c>
      <c r="E1349" s="71">
        <f t="shared" ref="E1349:E1356" si="346">B1349*0.9</f>
        <v>3328.780455000001</v>
      </c>
      <c r="F1349" s="73">
        <f t="shared" ref="F1349:F1356" si="347">B1349*0.85</f>
        <v>3143.8482075000006</v>
      </c>
      <c r="G1349" s="74">
        <f t="shared" ref="G1349:G1356" si="348">B1349*0.8</f>
        <v>2958.9159600000007</v>
      </c>
    </row>
    <row r="1350" spans="1:7" outlineLevel="1" x14ac:dyDescent="0.25">
      <c r="A1350" s="18" t="s">
        <v>891</v>
      </c>
      <c r="B1350" s="66">
        <v>5376.221650800002</v>
      </c>
      <c r="C1350" s="100">
        <f t="shared" si="345"/>
        <v>5376.221650800002</v>
      </c>
      <c r="D1350" s="68">
        <f t="shared" si="344"/>
        <v>5107.410568260002</v>
      </c>
      <c r="E1350" s="71">
        <f t="shared" si="346"/>
        <v>4838.5994857200021</v>
      </c>
      <c r="F1350" s="73">
        <f t="shared" si="347"/>
        <v>4569.7884031800013</v>
      </c>
      <c r="G1350" s="74">
        <f t="shared" si="348"/>
        <v>4300.9773206400014</v>
      </c>
    </row>
    <row r="1351" spans="1:7" outlineLevel="1" x14ac:dyDescent="0.25">
      <c r="A1351" s="18" t="s">
        <v>892</v>
      </c>
      <c r="B1351" s="66">
        <v>6172.6549500000001</v>
      </c>
      <c r="C1351" s="100">
        <f t="shared" si="345"/>
        <v>6172.6549500000001</v>
      </c>
      <c r="D1351" s="68">
        <f t="shared" si="344"/>
        <v>5864.0222024999994</v>
      </c>
      <c r="E1351" s="71">
        <f t="shared" si="346"/>
        <v>5555.3894550000005</v>
      </c>
      <c r="F1351" s="73">
        <f t="shared" si="347"/>
        <v>5246.7567074999997</v>
      </c>
      <c r="G1351" s="74">
        <f t="shared" si="348"/>
        <v>4938.1239600000008</v>
      </c>
    </row>
    <row r="1352" spans="1:7" outlineLevel="1" x14ac:dyDescent="0.25">
      <c r="A1352" s="18" t="s">
        <v>893</v>
      </c>
      <c r="B1352" s="66">
        <v>11968.171815600002</v>
      </c>
      <c r="C1352" s="100">
        <f t="shared" si="345"/>
        <v>11968.171815600002</v>
      </c>
      <c r="D1352" s="68">
        <f t="shared" si="344"/>
        <v>11369.763224820003</v>
      </c>
      <c r="E1352" s="71">
        <f t="shared" si="346"/>
        <v>10771.354634040003</v>
      </c>
      <c r="F1352" s="73">
        <f t="shared" si="347"/>
        <v>10172.946043260003</v>
      </c>
      <c r="G1352" s="74">
        <f t="shared" si="348"/>
        <v>9574.5374524800027</v>
      </c>
    </row>
    <row r="1353" spans="1:7" outlineLevel="1" x14ac:dyDescent="0.25">
      <c r="A1353" s="18" t="s">
        <v>894</v>
      </c>
      <c r="B1353" s="66">
        <v>6172.6549500000001</v>
      </c>
      <c r="C1353" s="100">
        <f t="shared" si="345"/>
        <v>6172.6549500000001</v>
      </c>
      <c r="D1353" s="68">
        <f t="shared" si="344"/>
        <v>5864.0222024999994</v>
      </c>
      <c r="E1353" s="71">
        <f t="shared" si="346"/>
        <v>5555.3894550000005</v>
      </c>
      <c r="F1353" s="73">
        <f t="shared" si="347"/>
        <v>5246.7567074999997</v>
      </c>
      <c r="G1353" s="74">
        <f t="shared" si="348"/>
        <v>4938.1239600000008</v>
      </c>
    </row>
    <row r="1354" spans="1:7" outlineLevel="1" x14ac:dyDescent="0.25">
      <c r="A1354" s="18" t="s">
        <v>895</v>
      </c>
      <c r="B1354" s="66">
        <v>11968.171815600002</v>
      </c>
      <c r="C1354" s="100">
        <f t="shared" si="345"/>
        <v>11968.171815600002</v>
      </c>
      <c r="D1354" s="68">
        <f t="shared" si="344"/>
        <v>11369.763224820003</v>
      </c>
      <c r="E1354" s="71">
        <f t="shared" si="346"/>
        <v>10771.354634040003</v>
      </c>
      <c r="F1354" s="73">
        <f t="shared" si="347"/>
        <v>10172.946043260003</v>
      </c>
      <c r="G1354" s="74">
        <f t="shared" si="348"/>
        <v>9574.5374524800027</v>
      </c>
    </row>
    <row r="1355" spans="1:7" outlineLevel="1" x14ac:dyDescent="0.25">
      <c r="A1355" s="18" t="s">
        <v>896</v>
      </c>
      <c r="B1355" s="66">
        <v>9968.9738148000015</v>
      </c>
      <c r="C1355" s="100">
        <f t="shared" si="345"/>
        <v>9968.9738148000015</v>
      </c>
      <c r="D1355" s="68">
        <f t="shared" si="344"/>
        <v>9470.525124060001</v>
      </c>
      <c r="E1355" s="71">
        <f t="shared" si="346"/>
        <v>8972.0764333200023</v>
      </c>
      <c r="F1355" s="73">
        <f t="shared" si="347"/>
        <v>8473.6277425800017</v>
      </c>
      <c r="G1355" s="74">
        <f t="shared" si="348"/>
        <v>7975.1790518400012</v>
      </c>
    </row>
    <row r="1356" spans="1:7" outlineLevel="1" x14ac:dyDescent="0.25">
      <c r="A1356" s="18" t="s">
        <v>897</v>
      </c>
      <c r="B1356" s="66">
        <v>10779.459490800004</v>
      </c>
      <c r="C1356" s="100">
        <f t="shared" si="345"/>
        <v>10779.459490800004</v>
      </c>
      <c r="D1356" s="68">
        <f t="shared" si="344"/>
        <v>10240.486516260004</v>
      </c>
      <c r="E1356" s="71">
        <f t="shared" si="346"/>
        <v>9701.5135417200036</v>
      </c>
      <c r="F1356" s="73">
        <f t="shared" si="347"/>
        <v>9162.5405671800036</v>
      </c>
      <c r="G1356" s="74">
        <f t="shared" si="348"/>
        <v>8623.5675926400036</v>
      </c>
    </row>
    <row r="1357" spans="1:7" x14ac:dyDescent="0.25">
      <c r="A1357" s="18"/>
      <c r="B1357" s="59"/>
      <c r="C1357" s="62"/>
      <c r="D1357" s="50"/>
      <c r="E1357" s="50"/>
      <c r="F1357" s="50"/>
      <c r="G1357" s="50"/>
    </row>
    <row r="1358" spans="1:7" s="29" customFormat="1" ht="15.75" x14ac:dyDescent="0.25">
      <c r="A1358" s="38" t="s">
        <v>898</v>
      </c>
      <c r="B1358" s="124"/>
      <c r="C1358" s="114"/>
      <c r="D1358" s="114" t="s">
        <v>1687</v>
      </c>
      <c r="E1358" s="114" t="s">
        <v>1683</v>
      </c>
      <c r="F1358" s="114" t="s">
        <v>1684</v>
      </c>
      <c r="G1358" s="114" t="s">
        <v>1685</v>
      </c>
    </row>
    <row r="1359" spans="1:7" outlineLevel="1" x14ac:dyDescent="0.25">
      <c r="A1359" s="18" t="s">
        <v>899</v>
      </c>
      <c r="B1359" s="66">
        <v>5376.221650800002</v>
      </c>
      <c r="C1359" s="100">
        <f>B1359</f>
        <v>5376.221650800002</v>
      </c>
      <c r="D1359" s="68">
        <f t="shared" si="344"/>
        <v>5107.410568260002</v>
      </c>
      <c r="E1359" s="71">
        <f>B1359*0.9</f>
        <v>4838.5994857200021</v>
      </c>
      <c r="F1359" s="73">
        <f>B1359*0.85</f>
        <v>4569.7884031800013</v>
      </c>
      <c r="G1359" s="74">
        <f>B1359*0.8</f>
        <v>4300.9773206400014</v>
      </c>
    </row>
    <row r="1360" spans="1:7" outlineLevel="1" x14ac:dyDescent="0.25">
      <c r="A1360" s="18" t="s">
        <v>900</v>
      </c>
      <c r="B1360" s="66">
        <v>5376.221650800002</v>
      </c>
      <c r="C1360" s="100">
        <f t="shared" ref="C1360:C1362" si="349">B1360</f>
        <v>5376.221650800002</v>
      </c>
      <c r="D1360" s="68">
        <f t="shared" si="344"/>
        <v>5107.410568260002</v>
      </c>
      <c r="E1360" s="71">
        <f t="shared" ref="E1360:E1362" si="350">B1360*0.9</f>
        <v>4838.5994857200021</v>
      </c>
      <c r="F1360" s="73">
        <f t="shared" ref="F1360:F1362" si="351">B1360*0.85</f>
        <v>4569.7884031800013</v>
      </c>
      <c r="G1360" s="74">
        <f t="shared" ref="G1360:G1362" si="352">B1360*0.8</f>
        <v>4300.9773206400014</v>
      </c>
    </row>
    <row r="1361" spans="1:7" outlineLevel="1" x14ac:dyDescent="0.25">
      <c r="A1361" s="18" t="s">
        <v>901</v>
      </c>
      <c r="B1361" s="66">
        <v>9941.9576256000037</v>
      </c>
      <c r="C1361" s="100">
        <f t="shared" si="349"/>
        <v>9941.9576256000037</v>
      </c>
      <c r="D1361" s="68">
        <f t="shared" si="344"/>
        <v>9444.8597443200033</v>
      </c>
      <c r="E1361" s="71">
        <f t="shared" si="350"/>
        <v>8947.7618630400029</v>
      </c>
      <c r="F1361" s="73">
        <f t="shared" si="351"/>
        <v>8450.6639817600026</v>
      </c>
      <c r="G1361" s="74">
        <f t="shared" si="352"/>
        <v>7953.5661004800031</v>
      </c>
    </row>
    <row r="1362" spans="1:7" outlineLevel="1" x14ac:dyDescent="0.25">
      <c r="A1362" s="18" t="s">
        <v>902</v>
      </c>
      <c r="B1362" s="66">
        <v>6788.6834400000016</v>
      </c>
      <c r="C1362" s="100">
        <f t="shared" si="349"/>
        <v>6788.6834400000016</v>
      </c>
      <c r="D1362" s="68">
        <f t="shared" si="344"/>
        <v>6449.2492680000014</v>
      </c>
      <c r="E1362" s="71">
        <f t="shared" si="350"/>
        <v>6109.8150960000012</v>
      </c>
      <c r="F1362" s="73">
        <f t="shared" si="351"/>
        <v>5770.380924000001</v>
      </c>
      <c r="G1362" s="74">
        <f t="shared" si="352"/>
        <v>5430.9467520000017</v>
      </c>
    </row>
    <row r="1363" spans="1:7" x14ac:dyDescent="0.25">
      <c r="A1363" s="26"/>
      <c r="B1363" s="53"/>
      <c r="C1363" s="62"/>
      <c r="D1363" s="50"/>
      <c r="E1363" s="50"/>
      <c r="F1363" s="50"/>
      <c r="G1363" s="50"/>
    </row>
    <row r="1364" spans="1:7" s="29" customFormat="1" ht="15.75" x14ac:dyDescent="0.25">
      <c r="A1364" s="38" t="s">
        <v>903</v>
      </c>
      <c r="B1364" s="124"/>
      <c r="C1364" s="114"/>
      <c r="D1364" s="114" t="s">
        <v>1687</v>
      </c>
      <c r="E1364" s="114" t="s">
        <v>1683</v>
      </c>
      <c r="F1364" s="114" t="s">
        <v>1684</v>
      </c>
      <c r="G1364" s="114" t="s">
        <v>1685</v>
      </c>
    </row>
    <row r="1365" spans="1:7" outlineLevel="1" x14ac:dyDescent="0.25">
      <c r="A1365" s="18" t="s">
        <v>904</v>
      </c>
      <c r="B1365" s="66">
        <v>5825.1689999999999</v>
      </c>
      <c r="C1365" s="100">
        <f>B1365</f>
        <v>5825.1689999999999</v>
      </c>
      <c r="D1365" s="68">
        <f t="shared" si="344"/>
        <v>5533.9105499999996</v>
      </c>
      <c r="E1365" s="71">
        <f>B1365*0.9</f>
        <v>5242.6521000000002</v>
      </c>
      <c r="F1365" s="73">
        <f>B1365*0.85</f>
        <v>4951.39365</v>
      </c>
      <c r="G1365" s="74">
        <f>B1365*0.8</f>
        <v>4660.1351999999997</v>
      </c>
    </row>
    <row r="1366" spans="1:7" outlineLevel="1" x14ac:dyDescent="0.25">
      <c r="A1366" s="18" t="s">
        <v>905</v>
      </c>
      <c r="B1366" s="66">
        <v>6949.7190000000001</v>
      </c>
      <c r="C1366" s="100">
        <f t="shared" ref="C1366:C1367" si="353">B1366</f>
        <v>6949.7190000000001</v>
      </c>
      <c r="D1366" s="68">
        <f t="shared" si="344"/>
        <v>6602.2330499999998</v>
      </c>
      <c r="E1366" s="71">
        <f t="shared" ref="E1366:E1367" si="354">B1366*0.9</f>
        <v>6254.7471000000005</v>
      </c>
      <c r="F1366" s="73">
        <f t="shared" ref="F1366:F1367" si="355">B1366*0.85</f>
        <v>5907.2611500000003</v>
      </c>
      <c r="G1366" s="74">
        <f t="shared" ref="G1366:G1367" si="356">B1366*0.8</f>
        <v>5559.7752</v>
      </c>
    </row>
    <row r="1367" spans="1:7" outlineLevel="1" x14ac:dyDescent="0.25">
      <c r="A1367" s="23" t="s">
        <v>906</v>
      </c>
      <c r="B1367" s="66">
        <v>9547.429500000002</v>
      </c>
      <c r="C1367" s="100">
        <f t="shared" si="353"/>
        <v>9547.429500000002</v>
      </c>
      <c r="D1367" s="68">
        <f t="shared" si="344"/>
        <v>9070.0580250000021</v>
      </c>
      <c r="E1367" s="71">
        <f t="shared" si="354"/>
        <v>8592.6865500000022</v>
      </c>
      <c r="F1367" s="73">
        <f t="shared" si="355"/>
        <v>8115.3150750000013</v>
      </c>
      <c r="G1367" s="74">
        <f t="shared" si="356"/>
        <v>7637.9436000000023</v>
      </c>
    </row>
    <row r="1368" spans="1:7" x14ac:dyDescent="0.25">
      <c r="A1368" s="26"/>
      <c r="B1368" s="53"/>
      <c r="C1368" s="62"/>
      <c r="D1368" s="50"/>
      <c r="E1368" s="50"/>
      <c r="F1368" s="50"/>
      <c r="G1368" s="50"/>
    </row>
    <row r="1369" spans="1:7" s="29" customFormat="1" ht="20.25" customHeight="1" x14ac:dyDescent="0.25">
      <c r="A1369" s="38" t="s">
        <v>907</v>
      </c>
      <c r="B1369" s="124"/>
      <c r="C1369" s="114"/>
      <c r="D1369" s="114" t="s">
        <v>1687</v>
      </c>
      <c r="E1369" s="114" t="s">
        <v>1683</v>
      </c>
      <c r="F1369" s="114" t="s">
        <v>1684</v>
      </c>
      <c r="G1369" s="114" t="s">
        <v>1685</v>
      </c>
    </row>
    <row r="1370" spans="1:7" outlineLevel="1" x14ac:dyDescent="0.25">
      <c r="A1370" s="18" t="s">
        <v>908</v>
      </c>
      <c r="B1370" s="87">
        <v>7231.3920000000007</v>
      </c>
      <c r="C1370" s="110">
        <f>B1370</f>
        <v>7231.3920000000007</v>
      </c>
      <c r="D1370" s="68">
        <f t="shared" si="344"/>
        <v>6869.8224</v>
      </c>
      <c r="E1370" s="71">
        <f>B1370*0.9</f>
        <v>6508.2528000000011</v>
      </c>
      <c r="F1370" s="73">
        <f>B1370*0.85</f>
        <v>6146.6832000000004</v>
      </c>
      <c r="G1370" s="74">
        <f>B1370*0.8</f>
        <v>5785.1136000000006</v>
      </c>
    </row>
    <row r="1371" spans="1:7" outlineLevel="1" x14ac:dyDescent="0.25">
      <c r="A1371" s="18" t="s">
        <v>909</v>
      </c>
      <c r="B1371" s="66">
        <v>12232.8549</v>
      </c>
      <c r="C1371" s="110">
        <f t="shared" ref="C1371:C1399" si="357">B1371</f>
        <v>12232.8549</v>
      </c>
      <c r="D1371" s="68">
        <f t="shared" si="344"/>
        <v>11621.212154999999</v>
      </c>
      <c r="E1371" s="71">
        <f t="shared" ref="E1371:E1399" si="358">B1371*0.9</f>
        <v>11009.56941</v>
      </c>
      <c r="F1371" s="73">
        <f t="shared" ref="F1371:F1399" si="359">B1371*0.85</f>
        <v>10397.926665000001</v>
      </c>
      <c r="G1371" s="74">
        <f t="shared" ref="G1371:G1399" si="360">B1371*0.8</f>
        <v>9786.2839199999999</v>
      </c>
    </row>
    <row r="1372" spans="1:7" outlineLevel="1" x14ac:dyDescent="0.25">
      <c r="A1372" s="18" t="s">
        <v>910</v>
      </c>
      <c r="B1372" s="66">
        <v>16611.852600000002</v>
      </c>
      <c r="C1372" s="110">
        <f t="shared" si="357"/>
        <v>16611.852600000002</v>
      </c>
      <c r="D1372" s="68">
        <f t="shared" si="344"/>
        <v>15781.259970000001</v>
      </c>
      <c r="E1372" s="71">
        <f t="shared" si="358"/>
        <v>14950.667340000002</v>
      </c>
      <c r="F1372" s="73">
        <f t="shared" si="359"/>
        <v>14120.074710000001</v>
      </c>
      <c r="G1372" s="74">
        <f t="shared" si="360"/>
        <v>13289.482080000002</v>
      </c>
    </row>
    <row r="1373" spans="1:7" outlineLevel="1" x14ac:dyDescent="0.25">
      <c r="A1373" s="18" t="s">
        <v>1669</v>
      </c>
      <c r="B1373" s="66">
        <v>30328.1</v>
      </c>
      <c r="C1373" s="110">
        <f t="shared" si="357"/>
        <v>30328.1</v>
      </c>
      <c r="D1373" s="68">
        <f t="shared" si="344"/>
        <v>28811.694999999996</v>
      </c>
      <c r="E1373" s="71">
        <f t="shared" si="358"/>
        <v>27295.29</v>
      </c>
      <c r="F1373" s="73">
        <f t="shared" si="359"/>
        <v>25778.884999999998</v>
      </c>
      <c r="G1373" s="74">
        <f t="shared" si="360"/>
        <v>24262.48</v>
      </c>
    </row>
    <row r="1374" spans="1:7" outlineLevel="1" x14ac:dyDescent="0.25">
      <c r="A1374" s="18" t="s">
        <v>1670</v>
      </c>
      <c r="B1374" s="66">
        <v>30794.7</v>
      </c>
      <c r="C1374" s="110">
        <f t="shared" si="357"/>
        <v>30794.7</v>
      </c>
      <c r="D1374" s="68">
        <f t="shared" si="344"/>
        <v>29254.965</v>
      </c>
      <c r="E1374" s="71">
        <f t="shared" si="358"/>
        <v>27715.23</v>
      </c>
      <c r="F1374" s="73">
        <f t="shared" si="359"/>
        <v>26175.494999999999</v>
      </c>
      <c r="G1374" s="74">
        <f t="shared" si="360"/>
        <v>24635.760000000002</v>
      </c>
    </row>
    <row r="1375" spans="1:7" outlineLevel="1" x14ac:dyDescent="0.25">
      <c r="A1375" s="18" t="s">
        <v>911</v>
      </c>
      <c r="B1375" s="66">
        <v>6736.0545000000002</v>
      </c>
      <c r="C1375" s="110">
        <f t="shared" si="357"/>
        <v>6736.0545000000002</v>
      </c>
      <c r="D1375" s="68">
        <f t="shared" si="344"/>
        <v>6399.2517749999997</v>
      </c>
      <c r="E1375" s="71">
        <f t="shared" si="358"/>
        <v>6062.4490500000002</v>
      </c>
      <c r="F1375" s="73">
        <f t="shared" si="359"/>
        <v>5725.6463249999997</v>
      </c>
      <c r="G1375" s="74">
        <f t="shared" si="360"/>
        <v>5388.8436000000002</v>
      </c>
    </row>
    <row r="1376" spans="1:7" outlineLevel="1" x14ac:dyDescent="0.25">
      <c r="A1376" s="18" t="s">
        <v>912</v>
      </c>
      <c r="B1376" s="66">
        <v>11796.529500000001</v>
      </c>
      <c r="C1376" s="110">
        <f t="shared" si="357"/>
        <v>11796.529500000001</v>
      </c>
      <c r="D1376" s="68">
        <f t="shared" si="344"/>
        <v>11206.703025000001</v>
      </c>
      <c r="E1376" s="71">
        <f t="shared" si="358"/>
        <v>10616.876550000001</v>
      </c>
      <c r="F1376" s="73">
        <f t="shared" si="359"/>
        <v>10027.050075000001</v>
      </c>
      <c r="G1376" s="74">
        <f t="shared" si="360"/>
        <v>9437.2236000000012</v>
      </c>
    </row>
    <row r="1377" spans="1:7" outlineLevel="1" x14ac:dyDescent="0.25">
      <c r="A1377" s="18" t="s">
        <v>913</v>
      </c>
      <c r="B1377" s="66">
        <v>15485.0535</v>
      </c>
      <c r="C1377" s="110">
        <f t="shared" si="357"/>
        <v>15485.0535</v>
      </c>
      <c r="D1377" s="68">
        <f t="shared" si="344"/>
        <v>14710.800824999998</v>
      </c>
      <c r="E1377" s="71">
        <f t="shared" si="358"/>
        <v>13936.548150000001</v>
      </c>
      <c r="F1377" s="73">
        <f t="shared" si="359"/>
        <v>13162.295474999999</v>
      </c>
      <c r="G1377" s="74">
        <f t="shared" si="360"/>
        <v>12388.042800000001</v>
      </c>
    </row>
    <row r="1378" spans="1:7" outlineLevel="1" x14ac:dyDescent="0.25">
      <c r="A1378" s="18" t="s">
        <v>914</v>
      </c>
      <c r="B1378" s="66">
        <v>32499.495000000003</v>
      </c>
      <c r="C1378" s="110">
        <f t="shared" si="357"/>
        <v>32499.495000000003</v>
      </c>
      <c r="D1378" s="68">
        <f t="shared" si="344"/>
        <v>30874.520250000001</v>
      </c>
      <c r="E1378" s="71">
        <f t="shared" si="358"/>
        <v>29249.545500000004</v>
      </c>
      <c r="F1378" s="73">
        <f t="shared" si="359"/>
        <v>27624.570750000003</v>
      </c>
      <c r="G1378" s="74">
        <f t="shared" si="360"/>
        <v>25999.596000000005</v>
      </c>
    </row>
    <row r="1379" spans="1:7" outlineLevel="1" x14ac:dyDescent="0.25">
      <c r="A1379" s="18" t="s">
        <v>915</v>
      </c>
      <c r="B1379" s="66">
        <v>31677.448950000002</v>
      </c>
      <c r="C1379" s="110">
        <f t="shared" si="357"/>
        <v>31677.448950000002</v>
      </c>
      <c r="D1379" s="68">
        <f t="shared" si="344"/>
        <v>30093.5765025</v>
      </c>
      <c r="E1379" s="71">
        <f t="shared" si="358"/>
        <v>28509.704055000002</v>
      </c>
      <c r="F1379" s="73">
        <f t="shared" si="359"/>
        <v>26925.8316075</v>
      </c>
      <c r="G1379" s="74">
        <f t="shared" si="360"/>
        <v>25341.959160000002</v>
      </c>
    </row>
    <row r="1380" spans="1:7" outlineLevel="1" x14ac:dyDescent="0.25">
      <c r="A1380" s="18" t="s">
        <v>916</v>
      </c>
      <c r="B1380" s="66">
        <v>6736.0545000000002</v>
      </c>
      <c r="C1380" s="110">
        <f t="shared" si="357"/>
        <v>6736.0545000000002</v>
      </c>
      <c r="D1380" s="68">
        <f t="shared" si="344"/>
        <v>6399.2517749999997</v>
      </c>
      <c r="E1380" s="71">
        <f t="shared" si="358"/>
        <v>6062.4490500000002</v>
      </c>
      <c r="F1380" s="73">
        <f t="shared" si="359"/>
        <v>5725.6463249999997</v>
      </c>
      <c r="G1380" s="74">
        <f t="shared" si="360"/>
        <v>5388.8436000000002</v>
      </c>
    </row>
    <row r="1381" spans="1:7" outlineLevel="1" x14ac:dyDescent="0.25">
      <c r="A1381" s="18" t="s">
        <v>917</v>
      </c>
      <c r="B1381" s="66">
        <v>11796.529500000001</v>
      </c>
      <c r="C1381" s="110">
        <f t="shared" si="357"/>
        <v>11796.529500000001</v>
      </c>
      <c r="D1381" s="68">
        <f t="shared" si="344"/>
        <v>11206.703025000001</v>
      </c>
      <c r="E1381" s="71">
        <f t="shared" si="358"/>
        <v>10616.876550000001</v>
      </c>
      <c r="F1381" s="73">
        <f t="shared" si="359"/>
        <v>10027.050075000001</v>
      </c>
      <c r="G1381" s="74">
        <f t="shared" si="360"/>
        <v>9437.2236000000012</v>
      </c>
    </row>
    <row r="1382" spans="1:7" outlineLevel="1" x14ac:dyDescent="0.25">
      <c r="A1382" s="18" t="s">
        <v>918</v>
      </c>
      <c r="B1382" s="66">
        <v>11416.431600000002</v>
      </c>
      <c r="C1382" s="110">
        <f t="shared" si="357"/>
        <v>11416.431600000002</v>
      </c>
      <c r="D1382" s="68">
        <f t="shared" si="344"/>
        <v>10845.610020000002</v>
      </c>
      <c r="E1382" s="71">
        <f t="shared" si="358"/>
        <v>10274.788440000002</v>
      </c>
      <c r="F1382" s="73">
        <f t="shared" si="359"/>
        <v>9703.9668600000005</v>
      </c>
      <c r="G1382" s="74">
        <f t="shared" si="360"/>
        <v>9133.1452800000025</v>
      </c>
    </row>
    <row r="1383" spans="1:7" outlineLevel="1" x14ac:dyDescent="0.25">
      <c r="A1383" s="18" t="s">
        <v>919</v>
      </c>
      <c r="B1383" s="66">
        <v>15485.0535</v>
      </c>
      <c r="C1383" s="110">
        <f t="shared" si="357"/>
        <v>15485.0535</v>
      </c>
      <c r="D1383" s="68">
        <f t="shared" si="344"/>
        <v>14710.800824999998</v>
      </c>
      <c r="E1383" s="71">
        <f t="shared" si="358"/>
        <v>13936.548150000001</v>
      </c>
      <c r="F1383" s="73">
        <f t="shared" si="359"/>
        <v>13162.295474999999</v>
      </c>
      <c r="G1383" s="74">
        <f t="shared" si="360"/>
        <v>12388.042800000001</v>
      </c>
    </row>
    <row r="1384" spans="1:7" outlineLevel="1" x14ac:dyDescent="0.25">
      <c r="A1384" s="18" t="s">
        <v>920</v>
      </c>
      <c r="B1384" s="66">
        <v>16859.2536</v>
      </c>
      <c r="C1384" s="110">
        <f t="shared" si="357"/>
        <v>16859.2536</v>
      </c>
      <c r="D1384" s="68">
        <f t="shared" si="344"/>
        <v>16016.290919999999</v>
      </c>
      <c r="E1384" s="71">
        <f t="shared" si="358"/>
        <v>15173.328240000001</v>
      </c>
      <c r="F1384" s="73">
        <f t="shared" si="359"/>
        <v>14330.36556</v>
      </c>
      <c r="G1384" s="74">
        <f t="shared" si="360"/>
        <v>13487.402880000001</v>
      </c>
    </row>
    <row r="1385" spans="1:7" outlineLevel="1" x14ac:dyDescent="0.25">
      <c r="A1385" s="18" t="s">
        <v>921</v>
      </c>
      <c r="B1385" s="66">
        <v>7605.331650000001</v>
      </c>
      <c r="C1385" s="110">
        <f t="shared" si="357"/>
        <v>7605.331650000001</v>
      </c>
      <c r="D1385" s="68">
        <f t="shared" si="344"/>
        <v>7225.0650675000006</v>
      </c>
      <c r="E1385" s="71">
        <f t="shared" si="358"/>
        <v>6844.7984850000012</v>
      </c>
      <c r="F1385" s="73">
        <f t="shared" si="359"/>
        <v>6464.5319025000008</v>
      </c>
      <c r="G1385" s="74">
        <f t="shared" si="360"/>
        <v>6084.2653200000013</v>
      </c>
    </row>
    <row r="1386" spans="1:7" outlineLevel="1" x14ac:dyDescent="0.25">
      <c r="A1386" s="18" t="s">
        <v>922</v>
      </c>
      <c r="B1386" s="66">
        <v>5825.1689999999999</v>
      </c>
      <c r="C1386" s="110">
        <f t="shared" si="357"/>
        <v>5825.1689999999999</v>
      </c>
      <c r="D1386" s="68">
        <f t="shared" si="344"/>
        <v>5533.9105499999996</v>
      </c>
      <c r="E1386" s="71">
        <f t="shared" si="358"/>
        <v>5242.6521000000002</v>
      </c>
      <c r="F1386" s="73">
        <f t="shared" si="359"/>
        <v>4951.39365</v>
      </c>
      <c r="G1386" s="74">
        <f t="shared" si="360"/>
        <v>4660.1351999999997</v>
      </c>
    </row>
    <row r="1387" spans="1:7" outlineLevel="1" x14ac:dyDescent="0.25">
      <c r="A1387" s="18" t="s">
        <v>923</v>
      </c>
      <c r="B1387" s="66">
        <v>6949.7190000000001</v>
      </c>
      <c r="C1387" s="110">
        <f t="shared" si="357"/>
        <v>6949.7190000000001</v>
      </c>
      <c r="D1387" s="68">
        <f t="shared" si="344"/>
        <v>6602.2330499999998</v>
      </c>
      <c r="E1387" s="71">
        <f t="shared" si="358"/>
        <v>6254.7471000000005</v>
      </c>
      <c r="F1387" s="73">
        <f t="shared" si="359"/>
        <v>5907.2611500000003</v>
      </c>
      <c r="G1387" s="74">
        <f t="shared" si="360"/>
        <v>5559.7752</v>
      </c>
    </row>
    <row r="1388" spans="1:7" outlineLevel="1" x14ac:dyDescent="0.25">
      <c r="A1388" s="18" t="s">
        <v>924</v>
      </c>
      <c r="B1388" s="66">
        <v>9547.429500000002</v>
      </c>
      <c r="C1388" s="110">
        <f t="shared" si="357"/>
        <v>9547.429500000002</v>
      </c>
      <c r="D1388" s="68">
        <f t="shared" si="344"/>
        <v>9070.0580250000021</v>
      </c>
      <c r="E1388" s="71">
        <f t="shared" si="358"/>
        <v>8592.6865500000022</v>
      </c>
      <c r="F1388" s="73">
        <f t="shared" si="359"/>
        <v>8115.3150750000013</v>
      </c>
      <c r="G1388" s="74">
        <f t="shared" si="360"/>
        <v>7637.9436000000023</v>
      </c>
    </row>
    <row r="1389" spans="1:7" outlineLevel="1" x14ac:dyDescent="0.25">
      <c r="A1389" s="18" t="s">
        <v>1668</v>
      </c>
      <c r="B1389" s="87">
        <v>30328.1</v>
      </c>
      <c r="C1389" s="110">
        <f t="shared" si="357"/>
        <v>30328.1</v>
      </c>
      <c r="D1389" s="68">
        <f t="shared" si="344"/>
        <v>28811.694999999996</v>
      </c>
      <c r="E1389" s="71">
        <f t="shared" si="358"/>
        <v>27295.29</v>
      </c>
      <c r="F1389" s="73">
        <f t="shared" si="359"/>
        <v>25778.884999999998</v>
      </c>
      <c r="G1389" s="74">
        <f t="shared" si="360"/>
        <v>24262.48</v>
      </c>
    </row>
    <row r="1390" spans="1:7" outlineLevel="1" x14ac:dyDescent="0.25">
      <c r="A1390" s="18" t="s">
        <v>1667</v>
      </c>
      <c r="B1390" s="87">
        <v>30794.7</v>
      </c>
      <c r="C1390" s="110">
        <f t="shared" si="357"/>
        <v>30794.7</v>
      </c>
      <c r="D1390" s="68">
        <f t="shared" si="344"/>
        <v>29254.965</v>
      </c>
      <c r="E1390" s="71">
        <f t="shared" si="358"/>
        <v>27715.23</v>
      </c>
      <c r="F1390" s="73">
        <f t="shared" si="359"/>
        <v>26175.494999999999</v>
      </c>
      <c r="G1390" s="74">
        <f t="shared" si="360"/>
        <v>24635.760000000002</v>
      </c>
    </row>
    <row r="1391" spans="1:7" outlineLevel="1" x14ac:dyDescent="0.25">
      <c r="A1391" s="18" t="s">
        <v>925</v>
      </c>
      <c r="B1391" s="66">
        <v>7592.9616000000015</v>
      </c>
      <c r="C1391" s="110">
        <f t="shared" si="357"/>
        <v>7592.9616000000015</v>
      </c>
      <c r="D1391" s="68">
        <f t="shared" si="344"/>
        <v>7213.3135200000006</v>
      </c>
      <c r="E1391" s="71">
        <f t="shared" si="358"/>
        <v>6833.6654400000016</v>
      </c>
      <c r="F1391" s="73">
        <f t="shared" si="359"/>
        <v>6454.0173600000007</v>
      </c>
      <c r="G1391" s="74">
        <f t="shared" si="360"/>
        <v>6074.3692800000017</v>
      </c>
    </row>
    <row r="1392" spans="1:7" outlineLevel="1" x14ac:dyDescent="0.25">
      <c r="A1392" s="18" t="s">
        <v>926</v>
      </c>
      <c r="B1392" s="66">
        <v>11539.007550000002</v>
      </c>
      <c r="C1392" s="110">
        <f t="shared" si="357"/>
        <v>11539.007550000002</v>
      </c>
      <c r="D1392" s="68">
        <f t="shared" si="344"/>
        <v>10962.057172500001</v>
      </c>
      <c r="E1392" s="71">
        <f t="shared" si="358"/>
        <v>10385.106795000002</v>
      </c>
      <c r="F1392" s="73">
        <f t="shared" si="359"/>
        <v>9808.1564175000021</v>
      </c>
      <c r="G1392" s="74">
        <f t="shared" si="360"/>
        <v>9231.2060400000028</v>
      </c>
    </row>
    <row r="1393" spans="1:7" outlineLevel="1" x14ac:dyDescent="0.25">
      <c r="A1393" s="18" t="s">
        <v>927</v>
      </c>
      <c r="B1393" s="66">
        <v>16611.852600000002</v>
      </c>
      <c r="C1393" s="110">
        <f t="shared" si="357"/>
        <v>16611.852600000002</v>
      </c>
      <c r="D1393" s="68">
        <f t="shared" si="344"/>
        <v>15781.259970000001</v>
      </c>
      <c r="E1393" s="71">
        <f t="shared" si="358"/>
        <v>14950.667340000002</v>
      </c>
      <c r="F1393" s="73">
        <f t="shared" si="359"/>
        <v>14120.074710000001</v>
      </c>
      <c r="G1393" s="74">
        <f t="shared" si="360"/>
        <v>13289.482080000002</v>
      </c>
    </row>
    <row r="1394" spans="1:7" outlineLevel="1" x14ac:dyDescent="0.25">
      <c r="A1394" s="18" t="s">
        <v>928</v>
      </c>
      <c r="B1394" s="66">
        <v>32499.495000000003</v>
      </c>
      <c r="C1394" s="110">
        <f t="shared" si="357"/>
        <v>32499.495000000003</v>
      </c>
      <c r="D1394" s="68">
        <f t="shared" si="344"/>
        <v>30874.520250000001</v>
      </c>
      <c r="E1394" s="71">
        <f t="shared" si="358"/>
        <v>29249.545500000004</v>
      </c>
      <c r="F1394" s="73">
        <f t="shared" si="359"/>
        <v>27624.570750000003</v>
      </c>
      <c r="G1394" s="74">
        <f t="shared" si="360"/>
        <v>25999.596000000005</v>
      </c>
    </row>
    <row r="1395" spans="1:7" outlineLevel="1" x14ac:dyDescent="0.25">
      <c r="A1395" s="18" t="s">
        <v>929</v>
      </c>
      <c r="B1395" s="66">
        <v>7592.9616000000015</v>
      </c>
      <c r="C1395" s="110">
        <f t="shared" si="357"/>
        <v>7592.9616000000015</v>
      </c>
      <c r="D1395" s="68">
        <f t="shared" si="344"/>
        <v>7213.3135200000006</v>
      </c>
      <c r="E1395" s="71">
        <f t="shared" si="358"/>
        <v>6833.6654400000016</v>
      </c>
      <c r="F1395" s="73">
        <f t="shared" si="359"/>
        <v>6454.0173600000007</v>
      </c>
      <c r="G1395" s="74">
        <f t="shared" si="360"/>
        <v>6074.3692800000017</v>
      </c>
    </row>
    <row r="1396" spans="1:7" ht="22.5" outlineLevel="1" x14ac:dyDescent="0.25">
      <c r="A1396" s="18" t="s">
        <v>930</v>
      </c>
      <c r="B1396" s="66">
        <v>7592.9616000000015</v>
      </c>
      <c r="C1396" s="110">
        <f t="shared" si="357"/>
        <v>7592.9616000000015</v>
      </c>
      <c r="D1396" s="68">
        <f t="shared" si="344"/>
        <v>7213.3135200000006</v>
      </c>
      <c r="E1396" s="71">
        <f t="shared" si="358"/>
        <v>6833.6654400000016</v>
      </c>
      <c r="F1396" s="73">
        <f t="shared" si="359"/>
        <v>6454.0173600000007</v>
      </c>
      <c r="G1396" s="74">
        <f t="shared" si="360"/>
        <v>6074.3692800000017</v>
      </c>
    </row>
    <row r="1397" spans="1:7" ht="22.5" outlineLevel="1" x14ac:dyDescent="0.25">
      <c r="A1397" s="18" t="s">
        <v>931</v>
      </c>
      <c r="B1397" s="66">
        <v>12232.8549</v>
      </c>
      <c r="C1397" s="110">
        <f t="shared" si="357"/>
        <v>12232.8549</v>
      </c>
      <c r="D1397" s="68">
        <f t="shared" si="344"/>
        <v>11621.212154999999</v>
      </c>
      <c r="E1397" s="71">
        <f t="shared" si="358"/>
        <v>11009.56941</v>
      </c>
      <c r="F1397" s="73">
        <f t="shared" si="359"/>
        <v>10397.926665000001</v>
      </c>
      <c r="G1397" s="74">
        <f t="shared" si="360"/>
        <v>9786.2839199999999</v>
      </c>
    </row>
    <row r="1398" spans="1:7" ht="22.5" outlineLevel="1" x14ac:dyDescent="0.25">
      <c r="A1398" s="18" t="s">
        <v>932</v>
      </c>
      <c r="B1398" s="66">
        <v>16611.852600000002</v>
      </c>
      <c r="C1398" s="110">
        <f t="shared" si="357"/>
        <v>16611.852600000002</v>
      </c>
      <c r="D1398" s="68">
        <f t="shared" si="344"/>
        <v>15781.259970000001</v>
      </c>
      <c r="E1398" s="71">
        <f t="shared" si="358"/>
        <v>14950.667340000002</v>
      </c>
      <c r="F1398" s="73">
        <f t="shared" si="359"/>
        <v>14120.074710000001</v>
      </c>
      <c r="G1398" s="74">
        <f t="shared" si="360"/>
        <v>13289.482080000002</v>
      </c>
    </row>
    <row r="1399" spans="1:7" ht="22.5" outlineLevel="1" x14ac:dyDescent="0.25">
      <c r="A1399" s="19" t="s">
        <v>933</v>
      </c>
      <c r="B1399" s="66">
        <v>33624.045000000006</v>
      </c>
      <c r="C1399" s="110">
        <f t="shared" si="357"/>
        <v>33624.045000000006</v>
      </c>
      <c r="D1399" s="68">
        <f t="shared" si="344"/>
        <v>31942.842750000003</v>
      </c>
      <c r="E1399" s="71">
        <f t="shared" si="358"/>
        <v>30261.640500000005</v>
      </c>
      <c r="F1399" s="73">
        <f t="shared" si="359"/>
        <v>28580.438250000003</v>
      </c>
      <c r="G1399" s="74">
        <f t="shared" si="360"/>
        <v>26899.236000000004</v>
      </c>
    </row>
    <row r="1400" spans="1:7" x14ac:dyDescent="0.25">
      <c r="A1400" s="26"/>
      <c r="B1400" s="53"/>
      <c r="C1400" s="62"/>
      <c r="D1400" s="50"/>
      <c r="E1400" s="50"/>
      <c r="F1400" s="50"/>
      <c r="G1400" s="50"/>
    </row>
    <row r="1401" spans="1:7" s="29" customFormat="1" ht="15.75" x14ac:dyDescent="0.25">
      <c r="A1401" s="38" t="s">
        <v>1535</v>
      </c>
      <c r="B1401" s="124"/>
      <c r="C1401" s="114"/>
      <c r="D1401" s="114" t="s">
        <v>1687</v>
      </c>
      <c r="E1401" s="114" t="s">
        <v>1683</v>
      </c>
      <c r="F1401" s="114" t="s">
        <v>1684</v>
      </c>
      <c r="G1401" s="114" t="s">
        <v>1689</v>
      </c>
    </row>
    <row r="1402" spans="1:7" outlineLevel="1" x14ac:dyDescent="0.25">
      <c r="A1402" s="18" t="s">
        <v>934</v>
      </c>
      <c r="B1402" s="66">
        <v>10973.358899999999</v>
      </c>
      <c r="C1402" s="100">
        <f>B1402</f>
        <v>10973.358899999999</v>
      </c>
      <c r="D1402" s="68">
        <f t="shared" si="344"/>
        <v>10424.690954999998</v>
      </c>
      <c r="E1402" s="71">
        <f>B1402*0.9</f>
        <v>9876.023009999999</v>
      </c>
      <c r="F1402" s="73">
        <f>B1402*0.85</f>
        <v>9327.3550649999997</v>
      </c>
      <c r="G1402" s="74">
        <f>B1402*0.8</f>
        <v>8778.6871200000005</v>
      </c>
    </row>
    <row r="1403" spans="1:7" outlineLevel="1" x14ac:dyDescent="0.25">
      <c r="A1403" s="18" t="s">
        <v>935</v>
      </c>
      <c r="B1403" s="66">
        <v>11109.429450000001</v>
      </c>
      <c r="C1403" s="100">
        <f t="shared" ref="C1403:C1409" si="361">B1403</f>
        <v>11109.429450000001</v>
      </c>
      <c r="D1403" s="68">
        <f t="shared" si="344"/>
        <v>10553.9579775</v>
      </c>
      <c r="E1403" s="71">
        <f t="shared" ref="E1403:E1409" si="362">B1403*0.9</f>
        <v>9998.4865050000008</v>
      </c>
      <c r="F1403" s="73">
        <f t="shared" ref="F1403:F1409" si="363">B1403*0.85</f>
        <v>9443.0150325000013</v>
      </c>
      <c r="G1403" s="74">
        <f t="shared" ref="G1403:G1409" si="364">B1403*0.8</f>
        <v>8887.5435600000019</v>
      </c>
    </row>
    <row r="1404" spans="1:7" outlineLevel="1" x14ac:dyDescent="0.25">
      <c r="A1404" s="18" t="s">
        <v>936</v>
      </c>
      <c r="B1404" s="66">
        <v>15134.193900000002</v>
      </c>
      <c r="C1404" s="100">
        <f t="shared" si="361"/>
        <v>15134.193900000002</v>
      </c>
      <c r="D1404" s="68">
        <f t="shared" ref="D1404:D1409" si="365">B1404*0.95</f>
        <v>14377.484205000001</v>
      </c>
      <c r="E1404" s="71">
        <f t="shared" si="362"/>
        <v>13620.774510000003</v>
      </c>
      <c r="F1404" s="73">
        <f t="shared" si="363"/>
        <v>12864.064815000002</v>
      </c>
      <c r="G1404" s="74">
        <f t="shared" si="364"/>
        <v>12107.355120000002</v>
      </c>
    </row>
    <row r="1405" spans="1:7" outlineLevel="1" x14ac:dyDescent="0.25">
      <c r="A1405" s="18" t="s">
        <v>937</v>
      </c>
      <c r="B1405" s="66">
        <v>16047.328500000001</v>
      </c>
      <c r="C1405" s="100">
        <f t="shared" si="361"/>
        <v>16047.328500000001</v>
      </c>
      <c r="D1405" s="68">
        <f t="shared" si="365"/>
        <v>15244.962075000001</v>
      </c>
      <c r="E1405" s="71">
        <f t="shared" si="362"/>
        <v>14442.595650000001</v>
      </c>
      <c r="F1405" s="73">
        <f t="shared" si="363"/>
        <v>13640.229225000001</v>
      </c>
      <c r="G1405" s="74">
        <f t="shared" si="364"/>
        <v>12837.862800000003</v>
      </c>
    </row>
    <row r="1406" spans="1:7" outlineLevel="1" x14ac:dyDescent="0.25">
      <c r="A1406" s="18" t="s">
        <v>938</v>
      </c>
      <c r="B1406" s="66">
        <v>16183.399050000004</v>
      </c>
      <c r="C1406" s="100">
        <f t="shared" si="361"/>
        <v>16183.399050000004</v>
      </c>
      <c r="D1406" s="68">
        <f t="shared" si="365"/>
        <v>15374.229097500003</v>
      </c>
      <c r="E1406" s="71">
        <f t="shared" si="362"/>
        <v>14565.059145000003</v>
      </c>
      <c r="F1406" s="73">
        <f t="shared" si="363"/>
        <v>13755.889192500003</v>
      </c>
      <c r="G1406" s="74">
        <f t="shared" si="364"/>
        <v>12946.719240000004</v>
      </c>
    </row>
    <row r="1407" spans="1:7" outlineLevel="1" x14ac:dyDescent="0.25">
      <c r="A1407" s="18" t="s">
        <v>939</v>
      </c>
      <c r="B1407" s="66">
        <v>17282.0844</v>
      </c>
      <c r="C1407" s="100">
        <f t="shared" si="361"/>
        <v>17282.0844</v>
      </c>
      <c r="D1407" s="68">
        <f t="shared" si="365"/>
        <v>16417.980179999999</v>
      </c>
      <c r="E1407" s="71">
        <f t="shared" si="362"/>
        <v>15553.875959999999</v>
      </c>
      <c r="F1407" s="73">
        <f t="shared" si="363"/>
        <v>14689.77174</v>
      </c>
      <c r="G1407" s="74">
        <f t="shared" si="364"/>
        <v>13825.667520000001</v>
      </c>
    </row>
    <row r="1408" spans="1:7" outlineLevel="1" x14ac:dyDescent="0.25">
      <c r="A1408" s="18" t="s">
        <v>940</v>
      </c>
      <c r="B1408" s="66">
        <v>17282.0844</v>
      </c>
      <c r="C1408" s="100">
        <f t="shared" si="361"/>
        <v>17282.0844</v>
      </c>
      <c r="D1408" s="68">
        <f t="shared" si="365"/>
        <v>16417.980179999999</v>
      </c>
      <c r="E1408" s="71">
        <f t="shared" si="362"/>
        <v>15553.875959999999</v>
      </c>
      <c r="F1408" s="73">
        <f t="shared" si="363"/>
        <v>14689.77174</v>
      </c>
      <c r="G1408" s="74">
        <f t="shared" si="364"/>
        <v>13825.667520000001</v>
      </c>
    </row>
    <row r="1409" spans="1:7" outlineLevel="1" x14ac:dyDescent="0.25">
      <c r="A1409" s="18" t="s">
        <v>941</v>
      </c>
      <c r="B1409" s="66">
        <v>15224.157900000004</v>
      </c>
      <c r="C1409" s="100">
        <f t="shared" si="361"/>
        <v>15224.157900000004</v>
      </c>
      <c r="D1409" s="68">
        <f t="shared" si="365"/>
        <v>14462.950005000002</v>
      </c>
      <c r="E1409" s="71">
        <f t="shared" si="362"/>
        <v>13701.742110000003</v>
      </c>
      <c r="F1409" s="73">
        <f t="shared" si="363"/>
        <v>12940.534215000003</v>
      </c>
      <c r="G1409" s="74">
        <f t="shared" si="364"/>
        <v>12179.326320000004</v>
      </c>
    </row>
    <row r="1410" spans="1:7" x14ac:dyDescent="0.25">
      <c r="A1410" s="26"/>
      <c r="B1410" s="135"/>
      <c r="C1410" s="136"/>
      <c r="D1410" s="137"/>
      <c r="E1410" s="137"/>
      <c r="F1410" s="137"/>
      <c r="G1410" s="137"/>
    </row>
    <row r="1411" spans="1:7" s="29" customFormat="1" ht="15.75" x14ac:dyDescent="0.25">
      <c r="A1411" s="39" t="s">
        <v>1534</v>
      </c>
      <c r="B1411" s="128"/>
      <c r="C1411" s="130"/>
      <c r="D1411" s="114" t="s">
        <v>1687</v>
      </c>
      <c r="E1411" s="114" t="s">
        <v>1683</v>
      </c>
      <c r="F1411" s="114" t="s">
        <v>1684</v>
      </c>
      <c r="G1411" s="114" t="s">
        <v>1685</v>
      </c>
    </row>
    <row r="1412" spans="1:7" outlineLevel="1" x14ac:dyDescent="0.25">
      <c r="A1412" s="18" t="s">
        <v>942</v>
      </c>
      <c r="B1412" s="66">
        <v>4533.0610500000003</v>
      </c>
      <c r="C1412" s="100">
        <f>B1412</f>
        <v>4533.0610500000003</v>
      </c>
      <c r="D1412" s="68">
        <f t="shared" ref="D1412:D1418" si="366">B1412*0.95</f>
        <v>4306.4079975000004</v>
      </c>
      <c r="E1412" s="71">
        <f>B1412*0.9</f>
        <v>4079.7549450000001</v>
      </c>
      <c r="F1412" s="73">
        <f>B1412*0.85</f>
        <v>3853.1018925000003</v>
      </c>
      <c r="G1412" s="74">
        <f>B1412*0.8</f>
        <v>3626.4488400000005</v>
      </c>
    </row>
    <row r="1413" spans="1:7" outlineLevel="1" x14ac:dyDescent="0.25">
      <c r="A1413" s="18" t="s">
        <v>943</v>
      </c>
      <c r="B1413" s="66">
        <v>5207.7910500000007</v>
      </c>
      <c r="C1413" s="100">
        <f t="shared" ref="C1413:C1418" si="367">B1413</f>
        <v>5207.7910500000007</v>
      </c>
      <c r="D1413" s="68">
        <f t="shared" si="366"/>
        <v>4947.4014975</v>
      </c>
      <c r="E1413" s="71">
        <f t="shared" ref="E1413:E1418" si="368">B1413*0.9</f>
        <v>4687.0119450000011</v>
      </c>
      <c r="F1413" s="73">
        <f t="shared" ref="F1413:F1418" si="369">B1413*0.85</f>
        <v>4426.6223925000004</v>
      </c>
      <c r="G1413" s="74">
        <f t="shared" ref="G1413:G1418" si="370">B1413*0.8</f>
        <v>4166.2328400000006</v>
      </c>
    </row>
    <row r="1414" spans="1:7" outlineLevel="1" x14ac:dyDescent="0.25">
      <c r="A1414" s="18" t="s">
        <v>944</v>
      </c>
      <c r="B1414" s="66">
        <v>8429.6268</v>
      </c>
      <c r="C1414" s="100">
        <f t="shared" si="367"/>
        <v>8429.6268</v>
      </c>
      <c r="D1414" s="68">
        <f t="shared" si="366"/>
        <v>8008.1454599999997</v>
      </c>
      <c r="E1414" s="71">
        <f t="shared" si="368"/>
        <v>7586.6641200000004</v>
      </c>
      <c r="F1414" s="73">
        <f t="shared" si="369"/>
        <v>7165.1827800000001</v>
      </c>
      <c r="G1414" s="74">
        <f t="shared" si="370"/>
        <v>6743.7014400000007</v>
      </c>
    </row>
    <row r="1415" spans="1:7" outlineLevel="1" x14ac:dyDescent="0.25">
      <c r="A1415" s="18" t="s">
        <v>945</v>
      </c>
      <c r="B1415" s="66">
        <v>9078.49215</v>
      </c>
      <c r="C1415" s="100">
        <f t="shared" si="367"/>
        <v>9078.49215</v>
      </c>
      <c r="D1415" s="68">
        <f t="shared" si="366"/>
        <v>8624.567542499999</v>
      </c>
      <c r="E1415" s="71">
        <f t="shared" si="368"/>
        <v>8170.6429349999999</v>
      </c>
      <c r="F1415" s="73">
        <f t="shared" si="369"/>
        <v>7716.7183274999998</v>
      </c>
      <c r="G1415" s="74">
        <f t="shared" si="370"/>
        <v>7262.7937200000006</v>
      </c>
    </row>
    <row r="1416" spans="1:7" outlineLevel="1" x14ac:dyDescent="0.25">
      <c r="A1416" s="18" t="s">
        <v>946</v>
      </c>
      <c r="B1416" s="66">
        <v>10377.347400000001</v>
      </c>
      <c r="C1416" s="100">
        <f t="shared" si="367"/>
        <v>10377.347400000001</v>
      </c>
      <c r="D1416" s="68">
        <f t="shared" si="366"/>
        <v>9858.4800300000006</v>
      </c>
      <c r="E1416" s="71">
        <f t="shared" si="368"/>
        <v>9339.6126600000007</v>
      </c>
      <c r="F1416" s="73">
        <f t="shared" si="369"/>
        <v>8820.7452900000008</v>
      </c>
      <c r="G1416" s="74">
        <f t="shared" si="370"/>
        <v>8301.8779200000008</v>
      </c>
    </row>
    <row r="1417" spans="1:7" outlineLevel="1" x14ac:dyDescent="0.25">
      <c r="A1417" s="18" t="s">
        <v>947</v>
      </c>
      <c r="B1417" s="66">
        <v>11417.55615</v>
      </c>
      <c r="C1417" s="100">
        <f t="shared" si="367"/>
        <v>11417.55615</v>
      </c>
      <c r="D1417" s="68">
        <f t="shared" si="366"/>
        <v>10846.678342499999</v>
      </c>
      <c r="E1417" s="71">
        <f t="shared" si="368"/>
        <v>10275.800535</v>
      </c>
      <c r="F1417" s="73">
        <f t="shared" si="369"/>
        <v>9704.9227274999994</v>
      </c>
      <c r="G1417" s="74">
        <f t="shared" si="370"/>
        <v>9134.0449200000003</v>
      </c>
    </row>
    <row r="1418" spans="1:7" outlineLevel="1" x14ac:dyDescent="0.25">
      <c r="A1418" s="18" t="s">
        <v>948</v>
      </c>
      <c r="B1418" s="66">
        <v>29068.492950000003</v>
      </c>
      <c r="C1418" s="100">
        <f t="shared" si="367"/>
        <v>29068.492950000003</v>
      </c>
      <c r="D1418" s="68">
        <f t="shared" si="366"/>
        <v>27615.068302500003</v>
      </c>
      <c r="E1418" s="71">
        <f t="shared" si="368"/>
        <v>26161.643655000003</v>
      </c>
      <c r="F1418" s="73">
        <f t="shared" si="369"/>
        <v>24708.219007500003</v>
      </c>
      <c r="G1418" s="74">
        <f t="shared" si="370"/>
        <v>23254.794360000004</v>
      </c>
    </row>
    <row r="1419" spans="1:7" x14ac:dyDescent="0.25">
      <c r="A1419" s="26"/>
      <c r="B1419" s="53"/>
      <c r="C1419" s="62"/>
      <c r="D1419" s="50"/>
      <c r="E1419" s="50"/>
      <c r="F1419" s="50"/>
      <c r="G1419" s="50"/>
    </row>
    <row r="1420" spans="1:7" s="29" customFormat="1" ht="15.75" x14ac:dyDescent="0.25">
      <c r="A1420" s="38" t="s">
        <v>1533</v>
      </c>
      <c r="B1420" s="124"/>
      <c r="C1420" s="114"/>
      <c r="D1420" s="114" t="s">
        <v>1687</v>
      </c>
      <c r="E1420" s="114" t="s">
        <v>1683</v>
      </c>
      <c r="F1420" s="114" t="s">
        <v>1684</v>
      </c>
      <c r="G1420" s="114" t="s">
        <v>1685</v>
      </c>
    </row>
    <row r="1421" spans="1:7" outlineLevel="1" x14ac:dyDescent="0.25">
      <c r="A1421" s="18" t="s">
        <v>949</v>
      </c>
      <c r="B1421" s="66">
        <v>4486.9544999999998</v>
      </c>
      <c r="C1421" s="100">
        <f>B1421</f>
        <v>4486.9544999999998</v>
      </c>
      <c r="D1421" s="68">
        <f>B1421*0.95</f>
        <v>4262.6067749999993</v>
      </c>
      <c r="E1421" s="71">
        <f>B1421*0.9</f>
        <v>4038.2590500000001</v>
      </c>
      <c r="F1421" s="73">
        <f>B1421*0.85</f>
        <v>3813.9113249999996</v>
      </c>
      <c r="G1421" s="74">
        <f>B1421*0.8</f>
        <v>3589.5636</v>
      </c>
    </row>
    <row r="1422" spans="1:7" outlineLevel="1" x14ac:dyDescent="0.25">
      <c r="A1422" s="18" t="s">
        <v>950</v>
      </c>
      <c r="B1422" s="66">
        <v>4552.1784000000007</v>
      </c>
      <c r="C1422" s="100">
        <f t="shared" ref="C1422:C1428" si="371">B1422</f>
        <v>4552.1784000000007</v>
      </c>
      <c r="D1422" s="68">
        <f t="shared" ref="D1422:D1428" si="372">B1422*0.95</f>
        <v>4324.5694800000001</v>
      </c>
      <c r="E1422" s="71">
        <f t="shared" ref="E1422:E1428" si="373">B1422*0.9</f>
        <v>4096.9605600000004</v>
      </c>
      <c r="F1422" s="73">
        <f t="shared" ref="F1422:F1428" si="374">B1422*0.85</f>
        <v>3869.3516400000003</v>
      </c>
      <c r="G1422" s="74">
        <f t="shared" ref="G1422:G1428" si="375">B1422*0.8</f>
        <v>3641.7427200000006</v>
      </c>
    </row>
    <row r="1423" spans="1:7" outlineLevel="1" x14ac:dyDescent="0.25">
      <c r="A1423" s="18" t="s">
        <v>951</v>
      </c>
      <c r="B1423" s="66">
        <v>5492.3022000000001</v>
      </c>
      <c r="C1423" s="100">
        <f t="shared" si="371"/>
        <v>5492.3022000000001</v>
      </c>
      <c r="D1423" s="68">
        <f t="shared" si="372"/>
        <v>5217.6870899999994</v>
      </c>
      <c r="E1423" s="71">
        <f t="shared" si="373"/>
        <v>4943.0719800000006</v>
      </c>
      <c r="F1423" s="73">
        <f t="shared" si="374"/>
        <v>4668.45687</v>
      </c>
      <c r="G1423" s="74">
        <f t="shared" si="375"/>
        <v>4393.8417600000002</v>
      </c>
    </row>
    <row r="1424" spans="1:7" outlineLevel="1" x14ac:dyDescent="0.25">
      <c r="A1424" s="18" t="s">
        <v>952</v>
      </c>
      <c r="B1424" s="66">
        <v>5492.3022000000001</v>
      </c>
      <c r="C1424" s="100">
        <f t="shared" si="371"/>
        <v>5492.3022000000001</v>
      </c>
      <c r="D1424" s="68">
        <f t="shared" si="372"/>
        <v>5217.6870899999994</v>
      </c>
      <c r="E1424" s="71">
        <f t="shared" si="373"/>
        <v>4943.0719800000006</v>
      </c>
      <c r="F1424" s="73">
        <f t="shared" si="374"/>
        <v>4668.45687</v>
      </c>
      <c r="G1424" s="74">
        <f t="shared" si="375"/>
        <v>4393.8417600000002</v>
      </c>
    </row>
    <row r="1425" spans="1:7" outlineLevel="1" x14ac:dyDescent="0.25">
      <c r="A1425" s="18" t="s">
        <v>953</v>
      </c>
      <c r="B1425" s="66">
        <v>6061.3245000000006</v>
      </c>
      <c r="C1425" s="100">
        <f t="shared" si="371"/>
        <v>6061.3245000000006</v>
      </c>
      <c r="D1425" s="68">
        <f t="shared" si="372"/>
        <v>5758.2582750000001</v>
      </c>
      <c r="E1425" s="71">
        <f t="shared" si="373"/>
        <v>5455.1920500000006</v>
      </c>
      <c r="F1425" s="73">
        <f t="shared" si="374"/>
        <v>5152.1258250000001</v>
      </c>
      <c r="G1425" s="74">
        <f t="shared" si="375"/>
        <v>4849.0596000000005</v>
      </c>
    </row>
    <row r="1426" spans="1:7" outlineLevel="1" x14ac:dyDescent="0.25">
      <c r="A1426" s="18" t="s">
        <v>954</v>
      </c>
      <c r="B1426" s="66">
        <v>6667.4569500000016</v>
      </c>
      <c r="C1426" s="100">
        <f t="shared" si="371"/>
        <v>6667.4569500000016</v>
      </c>
      <c r="D1426" s="68">
        <f t="shared" si="372"/>
        <v>6334.0841025000009</v>
      </c>
      <c r="E1426" s="71">
        <f t="shared" si="373"/>
        <v>6000.711255000002</v>
      </c>
      <c r="F1426" s="73">
        <f t="shared" si="374"/>
        <v>5667.3384075000013</v>
      </c>
      <c r="G1426" s="74">
        <f t="shared" si="375"/>
        <v>5333.9655600000015</v>
      </c>
    </row>
    <row r="1427" spans="1:7" outlineLevel="1" x14ac:dyDescent="0.25">
      <c r="A1427" s="18" t="s">
        <v>955</v>
      </c>
      <c r="B1427" s="66">
        <v>14580</v>
      </c>
      <c r="C1427" s="100">
        <f t="shared" si="371"/>
        <v>14580</v>
      </c>
      <c r="D1427" s="68">
        <f t="shared" si="372"/>
        <v>13851</v>
      </c>
      <c r="E1427" s="71">
        <f t="shared" si="373"/>
        <v>13122</v>
      </c>
      <c r="F1427" s="73">
        <f t="shared" si="374"/>
        <v>12393</v>
      </c>
      <c r="G1427" s="74">
        <f t="shared" si="375"/>
        <v>11664</v>
      </c>
    </row>
    <row r="1428" spans="1:7" outlineLevel="1" x14ac:dyDescent="0.25">
      <c r="A1428" s="18" t="s">
        <v>956</v>
      </c>
      <c r="B1428" s="66">
        <v>23354.654400000003</v>
      </c>
      <c r="C1428" s="100">
        <f t="shared" si="371"/>
        <v>23354.654400000003</v>
      </c>
      <c r="D1428" s="68">
        <f t="shared" si="372"/>
        <v>22186.921680000003</v>
      </c>
      <c r="E1428" s="71">
        <f t="shared" si="373"/>
        <v>21019.188960000003</v>
      </c>
      <c r="F1428" s="73">
        <f t="shared" si="374"/>
        <v>19851.456240000003</v>
      </c>
      <c r="G1428" s="74">
        <f t="shared" si="375"/>
        <v>18683.723520000003</v>
      </c>
    </row>
    <row r="1429" spans="1:7" x14ac:dyDescent="0.25">
      <c r="A1429" s="26"/>
      <c r="B1429" s="53"/>
      <c r="C1429" s="62"/>
      <c r="D1429" s="50"/>
      <c r="E1429" s="50"/>
      <c r="F1429" s="50"/>
      <c r="G1429" s="50"/>
    </row>
    <row r="1430" spans="1:7" s="29" customFormat="1" ht="15.75" x14ac:dyDescent="0.25">
      <c r="A1430" s="38" t="s">
        <v>1532</v>
      </c>
      <c r="B1430" s="124"/>
      <c r="C1430" s="114"/>
      <c r="D1430" s="114" t="s">
        <v>1683</v>
      </c>
      <c r="E1430" s="114" t="s">
        <v>1684</v>
      </c>
      <c r="F1430" s="114" t="s">
        <v>1685</v>
      </c>
      <c r="G1430" s="114" t="s">
        <v>1690</v>
      </c>
    </row>
    <row r="1431" spans="1:7" outlineLevel="1" x14ac:dyDescent="0.25">
      <c r="A1431" s="19" t="s">
        <v>957</v>
      </c>
      <c r="B1431" s="66">
        <v>5611.5045</v>
      </c>
      <c r="C1431" s="100">
        <f>B1431</f>
        <v>5611.5045</v>
      </c>
      <c r="D1431" s="68">
        <f>B1431*0.9</f>
        <v>5050.3540499999999</v>
      </c>
      <c r="E1431" s="71">
        <f>B1431*0.85</f>
        <v>4769.7788250000003</v>
      </c>
      <c r="F1431" s="73">
        <f>B1431*0.8</f>
        <v>4489.2035999999998</v>
      </c>
      <c r="G1431" s="74">
        <f>B1431*0.75</f>
        <v>4208.6283750000002</v>
      </c>
    </row>
    <row r="1432" spans="1:7" ht="22.5" outlineLevel="1" x14ac:dyDescent="0.25">
      <c r="A1432" s="18" t="s">
        <v>958</v>
      </c>
      <c r="B1432" s="66">
        <v>5611.5045</v>
      </c>
      <c r="C1432" s="100">
        <f t="shared" ref="C1432:C1468" si="376">B1432</f>
        <v>5611.5045</v>
      </c>
      <c r="D1432" s="68">
        <f t="shared" ref="D1432:D1468" si="377">B1432*0.9</f>
        <v>5050.3540499999999</v>
      </c>
      <c r="E1432" s="71">
        <f t="shared" ref="E1432:E1468" si="378">B1432*0.85</f>
        <v>4769.7788250000003</v>
      </c>
      <c r="F1432" s="73">
        <f t="shared" ref="F1432:F1468" si="379">B1432*0.8</f>
        <v>4489.2035999999998</v>
      </c>
      <c r="G1432" s="74">
        <f t="shared" ref="G1432:G1468" si="380">B1432*0.75</f>
        <v>4208.6283750000002</v>
      </c>
    </row>
    <row r="1433" spans="1:7" outlineLevel="1" x14ac:dyDescent="0.25">
      <c r="A1433" s="18" t="s">
        <v>959</v>
      </c>
      <c r="B1433" s="66">
        <v>7768.3914000000022</v>
      </c>
      <c r="C1433" s="100">
        <f t="shared" si="376"/>
        <v>7768.3914000000022</v>
      </c>
      <c r="D1433" s="68">
        <f t="shared" si="377"/>
        <v>6991.5522600000022</v>
      </c>
      <c r="E1433" s="71">
        <f t="shared" si="378"/>
        <v>6603.1326900000022</v>
      </c>
      <c r="F1433" s="73">
        <f t="shared" si="379"/>
        <v>6214.7131200000022</v>
      </c>
      <c r="G1433" s="74">
        <f t="shared" si="380"/>
        <v>5826.2935500000021</v>
      </c>
    </row>
    <row r="1434" spans="1:7" outlineLevel="1" x14ac:dyDescent="0.25">
      <c r="A1434" s="18" t="s">
        <v>960</v>
      </c>
      <c r="B1434" s="66">
        <v>7768.3914000000022</v>
      </c>
      <c r="C1434" s="100">
        <f t="shared" si="376"/>
        <v>7768.3914000000022</v>
      </c>
      <c r="D1434" s="68">
        <f t="shared" si="377"/>
        <v>6991.5522600000022</v>
      </c>
      <c r="E1434" s="71">
        <f t="shared" si="378"/>
        <v>6603.1326900000022</v>
      </c>
      <c r="F1434" s="73">
        <f t="shared" si="379"/>
        <v>6214.7131200000022</v>
      </c>
      <c r="G1434" s="74">
        <f t="shared" si="380"/>
        <v>5826.2935500000021</v>
      </c>
    </row>
    <row r="1435" spans="1:7" outlineLevel="1" x14ac:dyDescent="0.25">
      <c r="A1435" s="18" t="s">
        <v>961</v>
      </c>
      <c r="B1435" s="66">
        <v>16900</v>
      </c>
      <c r="C1435" s="100">
        <f t="shared" si="376"/>
        <v>16900</v>
      </c>
      <c r="D1435" s="68">
        <f t="shared" si="377"/>
        <v>15210</v>
      </c>
      <c r="E1435" s="71">
        <f t="shared" si="378"/>
        <v>14365</v>
      </c>
      <c r="F1435" s="73">
        <f t="shared" si="379"/>
        <v>13520</v>
      </c>
      <c r="G1435" s="74">
        <f t="shared" si="380"/>
        <v>12675</v>
      </c>
    </row>
    <row r="1436" spans="1:7" outlineLevel="1" x14ac:dyDescent="0.25">
      <c r="A1436" s="18" t="s">
        <v>962</v>
      </c>
      <c r="B1436" s="66">
        <v>16900</v>
      </c>
      <c r="C1436" s="100">
        <f t="shared" si="376"/>
        <v>16900</v>
      </c>
      <c r="D1436" s="68">
        <f t="shared" si="377"/>
        <v>15210</v>
      </c>
      <c r="E1436" s="71">
        <f t="shared" si="378"/>
        <v>14365</v>
      </c>
      <c r="F1436" s="73">
        <f t="shared" si="379"/>
        <v>13520</v>
      </c>
      <c r="G1436" s="74">
        <f t="shared" si="380"/>
        <v>12675</v>
      </c>
    </row>
    <row r="1437" spans="1:7" outlineLevel="1" x14ac:dyDescent="0.25">
      <c r="A1437" s="18" t="s">
        <v>963</v>
      </c>
      <c r="B1437" s="66">
        <v>16900</v>
      </c>
      <c r="C1437" s="100">
        <f t="shared" si="376"/>
        <v>16900</v>
      </c>
      <c r="D1437" s="68">
        <f t="shared" si="377"/>
        <v>15210</v>
      </c>
      <c r="E1437" s="71">
        <f t="shared" si="378"/>
        <v>14365</v>
      </c>
      <c r="F1437" s="73">
        <f t="shared" si="379"/>
        <v>13520</v>
      </c>
      <c r="G1437" s="74">
        <f t="shared" si="380"/>
        <v>12675</v>
      </c>
    </row>
    <row r="1438" spans="1:7" outlineLevel="1" x14ac:dyDescent="0.25">
      <c r="A1438" s="18" t="s">
        <v>964</v>
      </c>
      <c r="B1438" s="66">
        <v>19900</v>
      </c>
      <c r="C1438" s="100">
        <f t="shared" si="376"/>
        <v>19900</v>
      </c>
      <c r="D1438" s="68">
        <f t="shared" si="377"/>
        <v>17910</v>
      </c>
      <c r="E1438" s="71">
        <f t="shared" si="378"/>
        <v>16915</v>
      </c>
      <c r="F1438" s="73">
        <f t="shared" si="379"/>
        <v>15920</v>
      </c>
      <c r="G1438" s="74">
        <f t="shared" si="380"/>
        <v>14925</v>
      </c>
    </row>
    <row r="1439" spans="1:7" outlineLevel="1" x14ac:dyDescent="0.25">
      <c r="A1439" s="18" t="s">
        <v>965</v>
      </c>
      <c r="B1439" s="66">
        <v>21900</v>
      </c>
      <c r="C1439" s="100">
        <f t="shared" si="376"/>
        <v>21900</v>
      </c>
      <c r="D1439" s="68">
        <f t="shared" si="377"/>
        <v>19710</v>
      </c>
      <c r="E1439" s="71">
        <f t="shared" si="378"/>
        <v>18615</v>
      </c>
      <c r="F1439" s="73">
        <f t="shared" si="379"/>
        <v>17520</v>
      </c>
      <c r="G1439" s="74">
        <f t="shared" si="380"/>
        <v>16425</v>
      </c>
    </row>
    <row r="1440" spans="1:7" outlineLevel="1" x14ac:dyDescent="0.25">
      <c r="A1440" s="18" t="s">
        <v>966</v>
      </c>
      <c r="B1440" s="66">
        <v>21900</v>
      </c>
      <c r="C1440" s="100">
        <f t="shared" si="376"/>
        <v>21900</v>
      </c>
      <c r="D1440" s="68">
        <f t="shared" si="377"/>
        <v>19710</v>
      </c>
      <c r="E1440" s="71">
        <f t="shared" si="378"/>
        <v>18615</v>
      </c>
      <c r="F1440" s="73">
        <f t="shared" si="379"/>
        <v>17520</v>
      </c>
      <c r="G1440" s="74">
        <f t="shared" si="380"/>
        <v>16425</v>
      </c>
    </row>
    <row r="1441" spans="1:7" ht="22.5" outlineLevel="1" x14ac:dyDescent="0.25">
      <c r="A1441" s="18" t="s">
        <v>967</v>
      </c>
      <c r="B1441" s="66">
        <v>21900</v>
      </c>
      <c r="C1441" s="100">
        <f t="shared" si="376"/>
        <v>21900</v>
      </c>
      <c r="D1441" s="68">
        <f t="shared" si="377"/>
        <v>19710</v>
      </c>
      <c r="E1441" s="71">
        <f t="shared" si="378"/>
        <v>18615</v>
      </c>
      <c r="F1441" s="73">
        <f t="shared" si="379"/>
        <v>17520</v>
      </c>
      <c r="G1441" s="74">
        <f t="shared" si="380"/>
        <v>16425</v>
      </c>
    </row>
    <row r="1442" spans="1:7" ht="22.5" outlineLevel="1" x14ac:dyDescent="0.25">
      <c r="A1442" s="18" t="s">
        <v>968</v>
      </c>
      <c r="B1442" s="66">
        <v>50704.834950000011</v>
      </c>
      <c r="C1442" s="100">
        <f t="shared" si="376"/>
        <v>50704.834950000011</v>
      </c>
      <c r="D1442" s="68">
        <f t="shared" si="377"/>
        <v>45634.351455000011</v>
      </c>
      <c r="E1442" s="71">
        <f t="shared" si="378"/>
        <v>43099.109707500007</v>
      </c>
      <c r="F1442" s="73">
        <f t="shared" si="379"/>
        <v>40563.86796000001</v>
      </c>
      <c r="G1442" s="74">
        <f t="shared" si="380"/>
        <v>38028.626212500007</v>
      </c>
    </row>
    <row r="1443" spans="1:7" ht="22.5" outlineLevel="1" x14ac:dyDescent="0.25">
      <c r="A1443" s="18" t="s">
        <v>969</v>
      </c>
      <c r="B1443" s="66">
        <v>10900</v>
      </c>
      <c r="C1443" s="100">
        <f t="shared" si="376"/>
        <v>10900</v>
      </c>
      <c r="D1443" s="68">
        <f t="shared" si="377"/>
        <v>9810</v>
      </c>
      <c r="E1443" s="71">
        <f t="shared" si="378"/>
        <v>9265</v>
      </c>
      <c r="F1443" s="73">
        <f t="shared" si="379"/>
        <v>8720</v>
      </c>
      <c r="G1443" s="74">
        <f t="shared" si="380"/>
        <v>8175</v>
      </c>
    </row>
    <row r="1444" spans="1:7" ht="22.5" outlineLevel="1" x14ac:dyDescent="0.25">
      <c r="A1444" s="18" t="s">
        <v>970</v>
      </c>
      <c r="B1444" s="66">
        <v>28800</v>
      </c>
      <c r="C1444" s="100">
        <f t="shared" si="376"/>
        <v>28800</v>
      </c>
      <c r="D1444" s="68">
        <f t="shared" si="377"/>
        <v>25920</v>
      </c>
      <c r="E1444" s="71">
        <f t="shared" si="378"/>
        <v>24480</v>
      </c>
      <c r="F1444" s="73">
        <f t="shared" si="379"/>
        <v>23040</v>
      </c>
      <c r="G1444" s="74">
        <f t="shared" si="380"/>
        <v>21600</v>
      </c>
    </row>
    <row r="1445" spans="1:7" ht="33.75" outlineLevel="1" x14ac:dyDescent="0.25">
      <c r="A1445" s="18" t="s">
        <v>971</v>
      </c>
      <c r="B1445" s="66">
        <v>26800</v>
      </c>
      <c r="C1445" s="100">
        <f t="shared" si="376"/>
        <v>26800</v>
      </c>
      <c r="D1445" s="68">
        <f t="shared" si="377"/>
        <v>24120</v>
      </c>
      <c r="E1445" s="71">
        <f t="shared" si="378"/>
        <v>22780</v>
      </c>
      <c r="F1445" s="73">
        <f t="shared" si="379"/>
        <v>21440</v>
      </c>
      <c r="G1445" s="74">
        <f t="shared" si="380"/>
        <v>20100</v>
      </c>
    </row>
    <row r="1446" spans="1:7" outlineLevel="1" x14ac:dyDescent="0.25">
      <c r="A1446" s="18" t="s">
        <v>972</v>
      </c>
      <c r="B1446" s="66">
        <v>31900</v>
      </c>
      <c r="C1446" s="100">
        <f t="shared" si="376"/>
        <v>31900</v>
      </c>
      <c r="D1446" s="68">
        <f t="shared" si="377"/>
        <v>28710</v>
      </c>
      <c r="E1446" s="71">
        <f t="shared" si="378"/>
        <v>27115</v>
      </c>
      <c r="F1446" s="73">
        <f t="shared" si="379"/>
        <v>25520</v>
      </c>
      <c r="G1446" s="74">
        <f t="shared" si="380"/>
        <v>23925</v>
      </c>
    </row>
    <row r="1447" spans="1:7" outlineLevel="1" x14ac:dyDescent="0.25">
      <c r="A1447" s="18" t="s">
        <v>973</v>
      </c>
      <c r="B1447" s="66">
        <v>55417.824000000015</v>
      </c>
      <c r="C1447" s="100">
        <f t="shared" si="376"/>
        <v>55417.824000000015</v>
      </c>
      <c r="D1447" s="68">
        <f t="shared" si="377"/>
        <v>49876.041600000011</v>
      </c>
      <c r="E1447" s="71">
        <f t="shared" si="378"/>
        <v>47105.150400000013</v>
      </c>
      <c r="F1447" s="73">
        <f t="shared" si="379"/>
        <v>44334.259200000015</v>
      </c>
      <c r="G1447" s="74">
        <f t="shared" si="380"/>
        <v>41563.368000000009</v>
      </c>
    </row>
    <row r="1448" spans="1:7" ht="22.5" outlineLevel="1" x14ac:dyDescent="0.25">
      <c r="A1448" s="18" t="s">
        <v>974</v>
      </c>
      <c r="B1448" s="66">
        <v>55417.824000000015</v>
      </c>
      <c r="C1448" s="100">
        <f t="shared" si="376"/>
        <v>55417.824000000015</v>
      </c>
      <c r="D1448" s="68">
        <f t="shared" si="377"/>
        <v>49876.041600000011</v>
      </c>
      <c r="E1448" s="71">
        <f t="shared" si="378"/>
        <v>47105.150400000013</v>
      </c>
      <c r="F1448" s="73">
        <f t="shared" si="379"/>
        <v>44334.259200000015</v>
      </c>
      <c r="G1448" s="74">
        <f t="shared" si="380"/>
        <v>41563.368000000009</v>
      </c>
    </row>
    <row r="1449" spans="1:7" outlineLevel="1" x14ac:dyDescent="0.25">
      <c r="A1449" s="18" t="s">
        <v>975</v>
      </c>
      <c r="B1449" s="66">
        <v>17070.669000000002</v>
      </c>
      <c r="C1449" s="100">
        <f t="shared" si="376"/>
        <v>17070.669000000002</v>
      </c>
      <c r="D1449" s="68">
        <f t="shared" si="377"/>
        <v>15363.602100000002</v>
      </c>
      <c r="E1449" s="71">
        <f t="shared" si="378"/>
        <v>14510.068650000001</v>
      </c>
      <c r="F1449" s="73">
        <f t="shared" si="379"/>
        <v>13656.535200000002</v>
      </c>
      <c r="G1449" s="74">
        <f t="shared" si="380"/>
        <v>12803.001750000001</v>
      </c>
    </row>
    <row r="1450" spans="1:7" outlineLevel="1" x14ac:dyDescent="0.25">
      <c r="A1450" s="18" t="s">
        <v>976</v>
      </c>
      <c r="B1450" s="66">
        <v>40697.464500000002</v>
      </c>
      <c r="C1450" s="100">
        <f t="shared" si="376"/>
        <v>40697.464500000002</v>
      </c>
      <c r="D1450" s="68">
        <f t="shared" si="377"/>
        <v>36627.718050000003</v>
      </c>
      <c r="E1450" s="71">
        <f t="shared" si="378"/>
        <v>34592.844825</v>
      </c>
      <c r="F1450" s="73">
        <f t="shared" si="379"/>
        <v>32557.971600000004</v>
      </c>
      <c r="G1450" s="74">
        <f t="shared" si="380"/>
        <v>30523.098375000001</v>
      </c>
    </row>
    <row r="1451" spans="1:7" outlineLevel="1" x14ac:dyDescent="0.25">
      <c r="A1451" s="18" t="s">
        <v>977</v>
      </c>
      <c r="B1451" s="66">
        <v>49356.499500000005</v>
      </c>
      <c r="C1451" s="100">
        <f t="shared" si="376"/>
        <v>49356.499500000005</v>
      </c>
      <c r="D1451" s="68">
        <f t="shared" si="377"/>
        <v>44420.849550000006</v>
      </c>
      <c r="E1451" s="71">
        <f t="shared" si="378"/>
        <v>41953.024575000003</v>
      </c>
      <c r="F1451" s="73">
        <f t="shared" si="379"/>
        <v>39485.199600000007</v>
      </c>
      <c r="G1451" s="74">
        <f t="shared" si="380"/>
        <v>37017.374625000004</v>
      </c>
    </row>
    <row r="1452" spans="1:7" outlineLevel="1" x14ac:dyDescent="0.25">
      <c r="A1452" s="18" t="s">
        <v>978</v>
      </c>
      <c r="B1452" s="66">
        <v>21647.587500000001</v>
      </c>
      <c r="C1452" s="100">
        <f t="shared" si="376"/>
        <v>21647.587500000001</v>
      </c>
      <c r="D1452" s="68">
        <f t="shared" si="377"/>
        <v>19482.828750000001</v>
      </c>
      <c r="E1452" s="71">
        <f t="shared" si="378"/>
        <v>18400.449375</v>
      </c>
      <c r="F1452" s="73">
        <f t="shared" si="379"/>
        <v>17318.070000000003</v>
      </c>
      <c r="G1452" s="74">
        <f t="shared" si="380"/>
        <v>16235.690625000001</v>
      </c>
    </row>
    <row r="1453" spans="1:7" outlineLevel="1" x14ac:dyDescent="0.25">
      <c r="A1453" s="18" t="s">
        <v>979</v>
      </c>
      <c r="B1453" s="66">
        <v>39134.340000000004</v>
      </c>
      <c r="C1453" s="100">
        <f t="shared" si="376"/>
        <v>39134.340000000004</v>
      </c>
      <c r="D1453" s="68">
        <f t="shared" si="377"/>
        <v>35220.906000000003</v>
      </c>
      <c r="E1453" s="71">
        <f t="shared" si="378"/>
        <v>33264.189000000006</v>
      </c>
      <c r="F1453" s="73">
        <f t="shared" si="379"/>
        <v>31307.472000000005</v>
      </c>
      <c r="G1453" s="74">
        <f t="shared" si="380"/>
        <v>29350.755000000005</v>
      </c>
    </row>
    <row r="1454" spans="1:7" outlineLevel="1" x14ac:dyDescent="0.25">
      <c r="A1454" s="18" t="s">
        <v>980</v>
      </c>
      <c r="B1454" s="66">
        <v>36986.449500000002</v>
      </c>
      <c r="C1454" s="100">
        <f t="shared" si="376"/>
        <v>36986.449500000002</v>
      </c>
      <c r="D1454" s="68">
        <f t="shared" si="377"/>
        <v>33287.804550000001</v>
      </c>
      <c r="E1454" s="71">
        <f t="shared" si="378"/>
        <v>31438.482075</v>
      </c>
      <c r="F1454" s="73">
        <f t="shared" si="379"/>
        <v>29589.159600000003</v>
      </c>
      <c r="G1454" s="74">
        <f t="shared" si="380"/>
        <v>27739.837125000002</v>
      </c>
    </row>
    <row r="1455" spans="1:7" outlineLevel="1" x14ac:dyDescent="0.25">
      <c r="A1455" s="18" t="s">
        <v>981</v>
      </c>
      <c r="B1455" s="66">
        <v>49356.499500000005</v>
      </c>
      <c r="C1455" s="100">
        <f t="shared" si="376"/>
        <v>49356.499500000005</v>
      </c>
      <c r="D1455" s="68">
        <f t="shared" si="377"/>
        <v>44420.849550000006</v>
      </c>
      <c r="E1455" s="71">
        <f t="shared" si="378"/>
        <v>41953.024575000003</v>
      </c>
      <c r="F1455" s="73">
        <f t="shared" si="379"/>
        <v>39485.199600000007</v>
      </c>
      <c r="G1455" s="74">
        <f t="shared" si="380"/>
        <v>37017.374625000004</v>
      </c>
    </row>
    <row r="1456" spans="1:7" outlineLevel="1" x14ac:dyDescent="0.25">
      <c r="A1456" s="18" t="s">
        <v>982</v>
      </c>
      <c r="B1456" s="66">
        <v>51954.210000000014</v>
      </c>
      <c r="C1456" s="100">
        <f t="shared" si="376"/>
        <v>51954.210000000014</v>
      </c>
      <c r="D1456" s="68">
        <f t="shared" si="377"/>
        <v>46758.789000000012</v>
      </c>
      <c r="E1456" s="71">
        <f t="shared" si="378"/>
        <v>44161.078500000011</v>
      </c>
      <c r="F1456" s="73">
        <f t="shared" si="379"/>
        <v>41563.368000000017</v>
      </c>
      <c r="G1456" s="74">
        <f t="shared" si="380"/>
        <v>38965.657500000008</v>
      </c>
    </row>
    <row r="1457" spans="1:7" outlineLevel="1" x14ac:dyDescent="0.25">
      <c r="A1457" s="18" t="s">
        <v>983</v>
      </c>
      <c r="B1457" s="66">
        <v>49356.499500000005</v>
      </c>
      <c r="C1457" s="100">
        <f t="shared" si="376"/>
        <v>49356.499500000005</v>
      </c>
      <c r="D1457" s="68">
        <f t="shared" si="377"/>
        <v>44420.849550000006</v>
      </c>
      <c r="E1457" s="71">
        <f t="shared" si="378"/>
        <v>41953.024575000003</v>
      </c>
      <c r="F1457" s="73">
        <f t="shared" si="379"/>
        <v>39485.199600000007</v>
      </c>
      <c r="G1457" s="74">
        <f t="shared" si="380"/>
        <v>37017.374625000004</v>
      </c>
    </row>
    <row r="1458" spans="1:7" outlineLevel="1" x14ac:dyDescent="0.25">
      <c r="A1458" s="18" t="s">
        <v>984</v>
      </c>
      <c r="B1458" s="66">
        <v>55440</v>
      </c>
      <c r="C1458" s="100">
        <f t="shared" si="376"/>
        <v>55440</v>
      </c>
      <c r="D1458" s="68">
        <f t="shared" si="377"/>
        <v>49896</v>
      </c>
      <c r="E1458" s="71">
        <f t="shared" si="378"/>
        <v>47124</v>
      </c>
      <c r="F1458" s="73">
        <f t="shared" si="379"/>
        <v>44352</v>
      </c>
      <c r="G1458" s="74">
        <f t="shared" si="380"/>
        <v>41580</v>
      </c>
    </row>
    <row r="1459" spans="1:7" outlineLevel="1" x14ac:dyDescent="0.25">
      <c r="A1459" s="18" t="s">
        <v>985</v>
      </c>
      <c r="B1459" s="66">
        <v>113804.46000000002</v>
      </c>
      <c r="C1459" s="100">
        <f t="shared" si="376"/>
        <v>113804.46000000002</v>
      </c>
      <c r="D1459" s="68">
        <f t="shared" si="377"/>
        <v>102424.01400000002</v>
      </c>
      <c r="E1459" s="71">
        <f t="shared" si="378"/>
        <v>96733.791000000012</v>
      </c>
      <c r="F1459" s="73">
        <f t="shared" si="379"/>
        <v>91043.568000000028</v>
      </c>
      <c r="G1459" s="74">
        <f t="shared" si="380"/>
        <v>85353.345000000016</v>
      </c>
    </row>
    <row r="1460" spans="1:7" outlineLevel="1" x14ac:dyDescent="0.25">
      <c r="A1460" s="18" t="s">
        <v>986</v>
      </c>
      <c r="B1460" s="66">
        <v>122463.49500000002</v>
      </c>
      <c r="C1460" s="100">
        <f t="shared" si="376"/>
        <v>122463.49500000002</v>
      </c>
      <c r="D1460" s="68">
        <f t="shared" si="377"/>
        <v>110217.14550000003</v>
      </c>
      <c r="E1460" s="71">
        <f t="shared" si="378"/>
        <v>104093.97075000002</v>
      </c>
      <c r="F1460" s="73">
        <f t="shared" si="379"/>
        <v>97970.796000000031</v>
      </c>
      <c r="G1460" s="74">
        <f t="shared" si="380"/>
        <v>91847.621250000026</v>
      </c>
    </row>
    <row r="1461" spans="1:7" outlineLevel="1" x14ac:dyDescent="0.25">
      <c r="A1461" s="18" t="s">
        <v>987</v>
      </c>
      <c r="B1461" s="66">
        <v>59851.249920000009</v>
      </c>
      <c r="C1461" s="100">
        <f t="shared" si="376"/>
        <v>59851.249920000009</v>
      </c>
      <c r="D1461" s="68">
        <f t="shared" si="377"/>
        <v>53866.124928000012</v>
      </c>
      <c r="E1461" s="71">
        <f t="shared" si="378"/>
        <v>50873.562432000006</v>
      </c>
      <c r="F1461" s="73">
        <f t="shared" si="379"/>
        <v>47880.999936000007</v>
      </c>
      <c r="G1461" s="74">
        <f t="shared" si="380"/>
        <v>44888.437440000009</v>
      </c>
    </row>
    <row r="1462" spans="1:7" outlineLevel="1" x14ac:dyDescent="0.25">
      <c r="A1462" s="18" t="s">
        <v>988</v>
      </c>
      <c r="B1462" s="66">
        <v>61726.549500000016</v>
      </c>
      <c r="C1462" s="100">
        <f t="shared" si="376"/>
        <v>61726.549500000016</v>
      </c>
      <c r="D1462" s="68">
        <f t="shared" si="377"/>
        <v>55553.894550000012</v>
      </c>
      <c r="E1462" s="71">
        <f t="shared" si="378"/>
        <v>52467.567075000014</v>
      </c>
      <c r="F1462" s="73">
        <f t="shared" si="379"/>
        <v>49381.239600000015</v>
      </c>
      <c r="G1462" s="74">
        <f t="shared" si="380"/>
        <v>46294.91212500001</v>
      </c>
    </row>
    <row r="1463" spans="1:7" outlineLevel="1" x14ac:dyDescent="0.25">
      <c r="A1463" s="18" t="s">
        <v>989</v>
      </c>
      <c r="B1463" s="66">
        <v>40821.165000000008</v>
      </c>
      <c r="C1463" s="100">
        <f t="shared" si="376"/>
        <v>40821.165000000008</v>
      </c>
      <c r="D1463" s="68">
        <f t="shared" si="377"/>
        <v>36739.048500000012</v>
      </c>
      <c r="E1463" s="71">
        <f t="shared" si="378"/>
        <v>34697.990250000003</v>
      </c>
      <c r="F1463" s="73">
        <f t="shared" si="379"/>
        <v>32656.932000000008</v>
      </c>
      <c r="G1463" s="74">
        <f t="shared" si="380"/>
        <v>30615.873750000006</v>
      </c>
    </row>
    <row r="1464" spans="1:7" outlineLevel="1" x14ac:dyDescent="0.25">
      <c r="A1464" s="18" t="s">
        <v>1569</v>
      </c>
      <c r="B1464" s="66">
        <v>20905.3845</v>
      </c>
      <c r="C1464" s="100">
        <f t="shared" si="376"/>
        <v>20905.3845</v>
      </c>
      <c r="D1464" s="68">
        <f t="shared" si="377"/>
        <v>18814.84605</v>
      </c>
      <c r="E1464" s="71">
        <f t="shared" si="378"/>
        <v>17769.576825</v>
      </c>
      <c r="F1464" s="73">
        <f t="shared" si="379"/>
        <v>16724.3076</v>
      </c>
      <c r="G1464" s="74">
        <f t="shared" si="380"/>
        <v>15679.038375</v>
      </c>
    </row>
    <row r="1465" spans="1:7" outlineLevel="1" x14ac:dyDescent="0.25">
      <c r="A1465" s="18" t="s">
        <v>1570</v>
      </c>
      <c r="B1465" s="66">
        <v>59900</v>
      </c>
      <c r="C1465" s="100">
        <f t="shared" si="376"/>
        <v>59900</v>
      </c>
      <c r="D1465" s="68">
        <f t="shared" si="377"/>
        <v>53910</v>
      </c>
      <c r="E1465" s="71">
        <f t="shared" si="378"/>
        <v>50915</v>
      </c>
      <c r="F1465" s="73">
        <f t="shared" si="379"/>
        <v>47920</v>
      </c>
      <c r="G1465" s="74">
        <f t="shared" si="380"/>
        <v>44925</v>
      </c>
    </row>
    <row r="1466" spans="1:7" outlineLevel="1" x14ac:dyDescent="0.25">
      <c r="A1466" s="20" t="s">
        <v>1571</v>
      </c>
      <c r="B1466" s="66">
        <v>27800</v>
      </c>
      <c r="C1466" s="100">
        <f t="shared" si="376"/>
        <v>27800</v>
      </c>
      <c r="D1466" s="68">
        <f t="shared" si="377"/>
        <v>25020</v>
      </c>
      <c r="E1466" s="71">
        <f t="shared" si="378"/>
        <v>23630</v>
      </c>
      <c r="F1466" s="73">
        <f t="shared" si="379"/>
        <v>22240</v>
      </c>
      <c r="G1466" s="74">
        <f t="shared" si="380"/>
        <v>20850</v>
      </c>
    </row>
    <row r="1467" spans="1:7" outlineLevel="1" x14ac:dyDescent="0.25">
      <c r="A1467" s="18" t="s">
        <v>1572</v>
      </c>
      <c r="B1467" s="66">
        <v>1237.0049999999999</v>
      </c>
      <c r="C1467" s="100">
        <f t="shared" si="376"/>
        <v>1237.0049999999999</v>
      </c>
      <c r="D1467" s="68">
        <f t="shared" si="377"/>
        <v>1113.3045</v>
      </c>
      <c r="E1467" s="71">
        <f t="shared" si="378"/>
        <v>1051.4542499999998</v>
      </c>
      <c r="F1467" s="73">
        <f t="shared" si="379"/>
        <v>989.60399999999993</v>
      </c>
      <c r="G1467" s="74">
        <f t="shared" si="380"/>
        <v>927.75374999999985</v>
      </c>
    </row>
    <row r="1468" spans="1:7" outlineLevel="1" x14ac:dyDescent="0.25">
      <c r="A1468" s="18" t="s">
        <v>1573</v>
      </c>
      <c r="B1468" s="66">
        <v>989.60400000000016</v>
      </c>
      <c r="C1468" s="100">
        <f t="shared" si="376"/>
        <v>989.60400000000016</v>
      </c>
      <c r="D1468" s="68">
        <f t="shared" si="377"/>
        <v>890.64360000000011</v>
      </c>
      <c r="E1468" s="71">
        <f t="shared" si="378"/>
        <v>841.16340000000014</v>
      </c>
      <c r="F1468" s="73">
        <f t="shared" si="379"/>
        <v>791.68320000000017</v>
      </c>
      <c r="G1468" s="74">
        <f t="shared" si="380"/>
        <v>742.20300000000009</v>
      </c>
    </row>
    <row r="1469" spans="1:7" x14ac:dyDescent="0.25">
      <c r="A1469" s="26"/>
      <c r="B1469" s="53"/>
      <c r="C1469" s="62"/>
      <c r="D1469" s="50"/>
      <c r="E1469" s="50"/>
      <c r="F1469" s="50"/>
      <c r="G1469" s="50"/>
    </row>
    <row r="1470" spans="1:7" s="29" customFormat="1" ht="15.75" x14ac:dyDescent="0.25">
      <c r="A1470" s="38" t="s">
        <v>990</v>
      </c>
      <c r="B1470" s="124"/>
      <c r="C1470" s="114"/>
      <c r="D1470" s="114" t="s">
        <v>1683</v>
      </c>
      <c r="E1470" s="114" t="s">
        <v>1684</v>
      </c>
      <c r="F1470" s="114" t="s">
        <v>1685</v>
      </c>
      <c r="G1470" s="114" t="s">
        <v>1688</v>
      </c>
    </row>
    <row r="1471" spans="1:7" outlineLevel="1" x14ac:dyDescent="0.25">
      <c r="A1471" s="18" t="s">
        <v>991</v>
      </c>
      <c r="B1471" s="66">
        <v>26184.92184000001</v>
      </c>
      <c r="C1471" s="100">
        <f>B1471</f>
        <v>26184.92184000001</v>
      </c>
      <c r="D1471" s="68">
        <f t="shared" ref="D1471:D1487" si="381">B1471*0.9</f>
        <v>23566.429656000011</v>
      </c>
      <c r="E1471" s="71">
        <f>B1471*0.85</f>
        <v>22257.183564000006</v>
      </c>
      <c r="F1471" s="73">
        <f>B1471*0.8</f>
        <v>20947.937472000009</v>
      </c>
      <c r="G1471" s="74">
        <f>B1471*0.75</f>
        <v>19638.691380000007</v>
      </c>
    </row>
    <row r="1472" spans="1:7" outlineLevel="1" x14ac:dyDescent="0.25">
      <c r="A1472" s="18" t="s">
        <v>992</v>
      </c>
      <c r="B1472" s="66">
        <v>22444.218720000004</v>
      </c>
      <c r="C1472" s="100">
        <f t="shared" ref="C1472:C1487" si="382">B1472</f>
        <v>22444.218720000004</v>
      </c>
      <c r="D1472" s="68">
        <f t="shared" si="381"/>
        <v>20199.796848000005</v>
      </c>
      <c r="E1472" s="71">
        <f t="shared" ref="E1472:E1487" si="383">B1472*0.85</f>
        <v>19077.585912000002</v>
      </c>
      <c r="F1472" s="73">
        <f t="shared" ref="F1472:F1487" si="384">B1472*0.8</f>
        <v>17955.374976000003</v>
      </c>
      <c r="G1472" s="74">
        <f t="shared" ref="G1472:G1487" si="385">B1472*0.75</f>
        <v>16833.164040000003</v>
      </c>
    </row>
    <row r="1473" spans="1:7" outlineLevel="1" x14ac:dyDescent="0.25">
      <c r="A1473" s="18" t="s">
        <v>993</v>
      </c>
      <c r="B1473" s="66">
        <v>20643.139440000003</v>
      </c>
      <c r="C1473" s="100">
        <f t="shared" si="382"/>
        <v>20643.139440000003</v>
      </c>
      <c r="D1473" s="68">
        <f t="shared" si="381"/>
        <v>18578.825496000001</v>
      </c>
      <c r="E1473" s="71">
        <f t="shared" si="383"/>
        <v>17546.668524000001</v>
      </c>
      <c r="F1473" s="73">
        <f t="shared" si="384"/>
        <v>16514.511552000004</v>
      </c>
      <c r="G1473" s="74">
        <f t="shared" si="385"/>
        <v>15482.354580000003</v>
      </c>
    </row>
    <row r="1474" spans="1:7" outlineLevel="1" x14ac:dyDescent="0.25">
      <c r="A1474" s="18" t="s">
        <v>994</v>
      </c>
      <c r="B1474" s="66">
        <v>54600</v>
      </c>
      <c r="C1474" s="100">
        <f t="shared" si="382"/>
        <v>54600</v>
      </c>
      <c r="D1474" s="68">
        <f t="shared" si="381"/>
        <v>49140</v>
      </c>
      <c r="E1474" s="71">
        <f t="shared" si="383"/>
        <v>46410</v>
      </c>
      <c r="F1474" s="73">
        <f t="shared" si="384"/>
        <v>43680</v>
      </c>
      <c r="G1474" s="74">
        <f t="shared" si="385"/>
        <v>40950</v>
      </c>
    </row>
    <row r="1475" spans="1:7" outlineLevel="1" x14ac:dyDescent="0.25">
      <c r="A1475" s="20" t="s">
        <v>995</v>
      </c>
      <c r="B1475" s="66">
        <v>103950</v>
      </c>
      <c r="C1475" s="100">
        <f t="shared" si="382"/>
        <v>103950</v>
      </c>
      <c r="D1475" s="68">
        <f t="shared" si="381"/>
        <v>93555</v>
      </c>
      <c r="E1475" s="71">
        <f t="shared" si="383"/>
        <v>88357.5</v>
      </c>
      <c r="F1475" s="73">
        <f t="shared" si="384"/>
        <v>83160</v>
      </c>
      <c r="G1475" s="74">
        <f t="shared" si="385"/>
        <v>77962.5</v>
      </c>
    </row>
    <row r="1476" spans="1:7" outlineLevel="1" x14ac:dyDescent="0.25">
      <c r="A1476" s="20" t="s">
        <v>996</v>
      </c>
      <c r="B1476" s="66">
        <v>249900</v>
      </c>
      <c r="C1476" s="100">
        <f t="shared" si="382"/>
        <v>249900</v>
      </c>
      <c r="D1476" s="68">
        <f t="shared" si="381"/>
        <v>224910</v>
      </c>
      <c r="E1476" s="71">
        <f t="shared" si="383"/>
        <v>212415</v>
      </c>
      <c r="F1476" s="73">
        <f t="shared" si="384"/>
        <v>199920</v>
      </c>
      <c r="G1476" s="74">
        <f t="shared" si="385"/>
        <v>187425</v>
      </c>
    </row>
    <row r="1477" spans="1:7" outlineLevel="1" x14ac:dyDescent="0.25">
      <c r="A1477" s="18" t="s">
        <v>997</v>
      </c>
      <c r="B1477" s="66">
        <v>44754.840900000003</v>
      </c>
      <c r="C1477" s="100">
        <f t="shared" si="382"/>
        <v>44754.840900000003</v>
      </c>
      <c r="D1477" s="68">
        <f t="shared" si="381"/>
        <v>40279.356810000005</v>
      </c>
      <c r="E1477" s="71">
        <f t="shared" si="383"/>
        <v>38041.614764999998</v>
      </c>
      <c r="F1477" s="73">
        <f t="shared" si="384"/>
        <v>35803.872720000007</v>
      </c>
      <c r="G1477" s="74">
        <f t="shared" si="385"/>
        <v>33566.130675</v>
      </c>
    </row>
    <row r="1478" spans="1:7" outlineLevel="1" x14ac:dyDescent="0.25">
      <c r="A1478" s="18" t="s">
        <v>998</v>
      </c>
      <c r="B1478" s="66">
        <v>56766.208930200002</v>
      </c>
      <c r="C1478" s="100">
        <f t="shared" si="382"/>
        <v>56766.208930200002</v>
      </c>
      <c r="D1478" s="68">
        <f t="shared" si="381"/>
        <v>51089.588037180001</v>
      </c>
      <c r="E1478" s="71">
        <f t="shared" si="383"/>
        <v>48251.277590669997</v>
      </c>
      <c r="F1478" s="73">
        <f t="shared" si="384"/>
        <v>45412.967144160008</v>
      </c>
      <c r="G1478" s="74">
        <f t="shared" si="385"/>
        <v>42574.656697650003</v>
      </c>
    </row>
    <row r="1479" spans="1:7" outlineLevel="1" x14ac:dyDescent="0.25">
      <c r="A1479" s="20" t="s">
        <v>999</v>
      </c>
      <c r="B1479" s="66">
        <v>90152.924400000018</v>
      </c>
      <c r="C1479" s="100">
        <f t="shared" si="382"/>
        <v>90152.924400000018</v>
      </c>
      <c r="D1479" s="68">
        <f t="shared" si="381"/>
        <v>81137.631960000013</v>
      </c>
      <c r="E1479" s="71">
        <f t="shared" si="383"/>
        <v>76629.985740000018</v>
      </c>
      <c r="F1479" s="73">
        <f t="shared" si="384"/>
        <v>72122.339520000023</v>
      </c>
      <c r="G1479" s="74">
        <f t="shared" si="385"/>
        <v>67614.693300000014</v>
      </c>
    </row>
    <row r="1480" spans="1:7" outlineLevel="1" x14ac:dyDescent="0.25">
      <c r="A1480" s="20" t="s">
        <v>1000</v>
      </c>
      <c r="B1480" s="66">
        <v>112342.54500000001</v>
      </c>
      <c r="C1480" s="100">
        <f t="shared" si="382"/>
        <v>112342.54500000001</v>
      </c>
      <c r="D1480" s="68">
        <f t="shared" si="381"/>
        <v>101108.29050000002</v>
      </c>
      <c r="E1480" s="71">
        <f t="shared" si="383"/>
        <v>95491.163250000012</v>
      </c>
      <c r="F1480" s="73">
        <f t="shared" si="384"/>
        <v>89874.036000000022</v>
      </c>
      <c r="G1480" s="74">
        <f t="shared" si="385"/>
        <v>84256.908750000002</v>
      </c>
    </row>
    <row r="1481" spans="1:7" outlineLevel="1" x14ac:dyDescent="0.25">
      <c r="A1481" s="20" t="s">
        <v>1001</v>
      </c>
      <c r="B1481" s="66">
        <v>4114.7734320000009</v>
      </c>
      <c r="C1481" s="100">
        <f t="shared" si="382"/>
        <v>4114.7734320000009</v>
      </c>
      <c r="D1481" s="68">
        <f t="shared" si="381"/>
        <v>3703.2960888000007</v>
      </c>
      <c r="E1481" s="71">
        <f t="shared" si="383"/>
        <v>3497.5574172000006</v>
      </c>
      <c r="F1481" s="73">
        <f t="shared" si="384"/>
        <v>3291.818745600001</v>
      </c>
      <c r="G1481" s="74">
        <f t="shared" si="385"/>
        <v>3086.0800740000004</v>
      </c>
    </row>
    <row r="1482" spans="1:7" outlineLevel="1" x14ac:dyDescent="0.25">
      <c r="A1482" s="18" t="s">
        <v>1002</v>
      </c>
      <c r="B1482" s="66">
        <v>5527.9279440000018</v>
      </c>
      <c r="C1482" s="100">
        <f t="shared" si="382"/>
        <v>5527.9279440000018</v>
      </c>
      <c r="D1482" s="68">
        <f t="shared" si="381"/>
        <v>4975.1351496000016</v>
      </c>
      <c r="E1482" s="71">
        <f t="shared" si="383"/>
        <v>4698.7387524000014</v>
      </c>
      <c r="F1482" s="73">
        <f t="shared" si="384"/>
        <v>4422.3423552000013</v>
      </c>
      <c r="G1482" s="74">
        <f t="shared" si="385"/>
        <v>4145.9459580000012</v>
      </c>
    </row>
    <row r="1483" spans="1:7" outlineLevel="1" x14ac:dyDescent="0.25">
      <c r="A1483" s="18" t="s">
        <v>1003</v>
      </c>
      <c r="B1483" s="66">
        <v>9684.2647440000037</v>
      </c>
      <c r="C1483" s="100">
        <f t="shared" si="382"/>
        <v>9684.2647440000037</v>
      </c>
      <c r="D1483" s="68">
        <f t="shared" si="381"/>
        <v>8715.8382696000044</v>
      </c>
      <c r="E1483" s="71">
        <f t="shared" si="383"/>
        <v>8231.625032400003</v>
      </c>
      <c r="F1483" s="73">
        <f t="shared" si="384"/>
        <v>7747.4117952000033</v>
      </c>
      <c r="G1483" s="74">
        <f t="shared" si="385"/>
        <v>7263.1985580000028</v>
      </c>
    </row>
    <row r="1484" spans="1:7" outlineLevel="1" x14ac:dyDescent="0.25">
      <c r="A1484" s="18" t="s">
        <v>1004</v>
      </c>
      <c r="B1484" s="66">
        <v>12455.155944000004</v>
      </c>
      <c r="C1484" s="100">
        <f t="shared" si="382"/>
        <v>12455.155944000004</v>
      </c>
      <c r="D1484" s="68">
        <f t="shared" si="381"/>
        <v>11209.640349600004</v>
      </c>
      <c r="E1484" s="71">
        <f t="shared" si="383"/>
        <v>10586.882552400002</v>
      </c>
      <c r="F1484" s="73">
        <f t="shared" si="384"/>
        <v>9964.1247552000041</v>
      </c>
      <c r="G1484" s="74">
        <f t="shared" si="385"/>
        <v>9341.3669580000023</v>
      </c>
    </row>
    <row r="1485" spans="1:7" outlineLevel="1" x14ac:dyDescent="0.25">
      <c r="A1485" s="19" t="s">
        <v>1005</v>
      </c>
      <c r="B1485" s="66">
        <v>20504.594880000004</v>
      </c>
      <c r="C1485" s="100">
        <f t="shared" si="382"/>
        <v>20504.594880000004</v>
      </c>
      <c r="D1485" s="68">
        <f t="shared" si="381"/>
        <v>18454.135392000004</v>
      </c>
      <c r="E1485" s="71">
        <f t="shared" si="383"/>
        <v>17428.905648000004</v>
      </c>
      <c r="F1485" s="73">
        <f t="shared" si="384"/>
        <v>16403.675904000003</v>
      </c>
      <c r="G1485" s="74">
        <f t="shared" si="385"/>
        <v>15378.446160000003</v>
      </c>
    </row>
    <row r="1486" spans="1:7" outlineLevel="1" x14ac:dyDescent="0.25">
      <c r="A1486" s="19" t="s">
        <v>1006</v>
      </c>
      <c r="B1486" s="66">
        <v>27570.367440000009</v>
      </c>
      <c r="C1486" s="100">
        <f t="shared" si="382"/>
        <v>27570.367440000009</v>
      </c>
      <c r="D1486" s="68">
        <f t="shared" si="381"/>
        <v>24813.330696000008</v>
      </c>
      <c r="E1486" s="71">
        <f t="shared" si="383"/>
        <v>23434.812324000006</v>
      </c>
      <c r="F1486" s="73">
        <f t="shared" si="384"/>
        <v>22056.293952000007</v>
      </c>
      <c r="G1486" s="74">
        <f t="shared" si="385"/>
        <v>20677.775580000009</v>
      </c>
    </row>
    <row r="1487" spans="1:7" outlineLevel="1" x14ac:dyDescent="0.25">
      <c r="A1487" s="19" t="s">
        <v>1007</v>
      </c>
      <c r="B1487" s="66">
        <v>41424.823440000007</v>
      </c>
      <c r="C1487" s="100">
        <f t="shared" si="382"/>
        <v>41424.823440000007</v>
      </c>
      <c r="D1487" s="68">
        <f t="shared" si="381"/>
        <v>37282.341096000011</v>
      </c>
      <c r="E1487" s="71">
        <f t="shared" si="383"/>
        <v>35211.099924000002</v>
      </c>
      <c r="F1487" s="73">
        <f t="shared" si="384"/>
        <v>33139.858752000007</v>
      </c>
      <c r="G1487" s="74">
        <f t="shared" si="385"/>
        <v>31068.617580000006</v>
      </c>
    </row>
    <row r="1488" spans="1:7" x14ac:dyDescent="0.25">
      <c r="A1488" s="26"/>
      <c r="B1488" s="53"/>
      <c r="C1488" s="26"/>
      <c r="D1488" s="50"/>
      <c r="E1488" s="50"/>
      <c r="F1488" s="50"/>
      <c r="G1488" s="50"/>
    </row>
    <row r="1489" spans="1:7" s="29" customFormat="1" ht="15.75" x14ac:dyDescent="0.25">
      <c r="A1489" s="38" t="s">
        <v>1531</v>
      </c>
      <c r="B1489" s="124"/>
      <c r="C1489" s="114" t="s">
        <v>1675</v>
      </c>
      <c r="D1489" s="114"/>
      <c r="E1489" s="114" t="s">
        <v>1687</v>
      </c>
      <c r="F1489" s="114" t="s">
        <v>1683</v>
      </c>
      <c r="G1489" s="114" t="s">
        <v>1684</v>
      </c>
    </row>
    <row r="1490" spans="1:7" outlineLevel="1" x14ac:dyDescent="0.25">
      <c r="A1490" s="18" t="s">
        <v>1008</v>
      </c>
      <c r="B1490" s="66">
        <v>4946.89545</v>
      </c>
      <c r="C1490" s="100">
        <f>B1490*1.05</f>
        <v>5194.2402225000005</v>
      </c>
      <c r="D1490" s="107">
        <f>B1490</f>
        <v>4946.89545</v>
      </c>
      <c r="E1490" s="71">
        <f>B1490*0.95</f>
        <v>4699.5506774999994</v>
      </c>
      <c r="F1490" s="73">
        <f>B1490*0.9</f>
        <v>4452.2059049999998</v>
      </c>
      <c r="G1490" s="74">
        <f>B1490*0.85</f>
        <v>4204.8611325000002</v>
      </c>
    </row>
    <row r="1491" spans="1:7" outlineLevel="1" x14ac:dyDescent="0.25">
      <c r="A1491" s="18" t="s">
        <v>1009</v>
      </c>
      <c r="B1491" s="66">
        <v>4946.89545</v>
      </c>
      <c r="C1491" s="100">
        <f t="shared" ref="C1491:C1498" si="386">B1491*1.05</f>
        <v>5194.2402225000005</v>
      </c>
      <c r="D1491" s="107">
        <f t="shared" ref="D1491:D1498" si="387">B1491</f>
        <v>4946.89545</v>
      </c>
      <c r="E1491" s="71">
        <f t="shared" ref="E1491:E1498" si="388">B1491*0.95</f>
        <v>4699.5506774999994</v>
      </c>
      <c r="F1491" s="73">
        <f t="shared" ref="F1491:F1498" si="389">B1491*0.9</f>
        <v>4452.2059049999998</v>
      </c>
      <c r="G1491" s="74">
        <f t="shared" ref="G1491:G1498" si="390">B1491*0.85</f>
        <v>4204.8611325000002</v>
      </c>
    </row>
    <row r="1492" spans="1:7" outlineLevel="1" x14ac:dyDescent="0.25">
      <c r="A1492" s="24" t="s">
        <v>1010</v>
      </c>
      <c r="B1492" s="66">
        <v>6180</v>
      </c>
      <c r="C1492" s="100">
        <f t="shared" si="386"/>
        <v>6489</v>
      </c>
      <c r="D1492" s="107">
        <f t="shared" si="387"/>
        <v>6180</v>
      </c>
      <c r="E1492" s="71">
        <f t="shared" si="388"/>
        <v>5871</v>
      </c>
      <c r="F1492" s="73">
        <f t="shared" si="389"/>
        <v>5562</v>
      </c>
      <c r="G1492" s="74">
        <f t="shared" si="390"/>
        <v>5253</v>
      </c>
    </row>
    <row r="1493" spans="1:7" outlineLevel="1" x14ac:dyDescent="0.25">
      <c r="A1493" s="24" t="s">
        <v>1011</v>
      </c>
      <c r="B1493" s="66">
        <v>6180</v>
      </c>
      <c r="C1493" s="100">
        <f t="shared" si="386"/>
        <v>6489</v>
      </c>
      <c r="D1493" s="107">
        <f t="shared" si="387"/>
        <v>6180</v>
      </c>
      <c r="E1493" s="71">
        <f t="shared" si="388"/>
        <v>5871</v>
      </c>
      <c r="F1493" s="73">
        <f t="shared" si="389"/>
        <v>5562</v>
      </c>
      <c r="G1493" s="74">
        <f t="shared" si="390"/>
        <v>5253</v>
      </c>
    </row>
    <row r="1494" spans="1:7" outlineLevel="1" x14ac:dyDescent="0.25">
      <c r="A1494" s="24" t="s">
        <v>1012</v>
      </c>
      <c r="B1494" s="66">
        <v>7800</v>
      </c>
      <c r="C1494" s="100">
        <f t="shared" si="386"/>
        <v>8190</v>
      </c>
      <c r="D1494" s="107">
        <f t="shared" si="387"/>
        <v>7800</v>
      </c>
      <c r="E1494" s="71">
        <f t="shared" si="388"/>
        <v>7410</v>
      </c>
      <c r="F1494" s="73">
        <f t="shared" si="389"/>
        <v>7020</v>
      </c>
      <c r="G1494" s="74">
        <f t="shared" si="390"/>
        <v>6630</v>
      </c>
    </row>
    <row r="1495" spans="1:7" outlineLevel="1" x14ac:dyDescent="0.25">
      <c r="A1495" s="24" t="s">
        <v>1013</v>
      </c>
      <c r="B1495" s="66">
        <v>7800</v>
      </c>
      <c r="C1495" s="100">
        <f t="shared" si="386"/>
        <v>8190</v>
      </c>
      <c r="D1495" s="107">
        <f t="shared" si="387"/>
        <v>7800</v>
      </c>
      <c r="E1495" s="71">
        <f t="shared" si="388"/>
        <v>7410</v>
      </c>
      <c r="F1495" s="73">
        <f t="shared" si="389"/>
        <v>7020</v>
      </c>
      <c r="G1495" s="74">
        <f t="shared" si="390"/>
        <v>6630</v>
      </c>
    </row>
    <row r="1496" spans="1:7" outlineLevel="1" x14ac:dyDescent="0.25">
      <c r="A1496" s="18" t="s">
        <v>1014</v>
      </c>
      <c r="B1496" s="66">
        <v>19110</v>
      </c>
      <c r="C1496" s="100">
        <f t="shared" si="386"/>
        <v>20065.5</v>
      </c>
      <c r="D1496" s="107">
        <f t="shared" si="387"/>
        <v>19110</v>
      </c>
      <c r="E1496" s="71">
        <f t="shared" si="388"/>
        <v>18154.5</v>
      </c>
      <c r="F1496" s="73">
        <f t="shared" si="389"/>
        <v>17199</v>
      </c>
      <c r="G1496" s="74">
        <f t="shared" si="390"/>
        <v>16243.5</v>
      </c>
    </row>
    <row r="1497" spans="1:7" outlineLevel="1" x14ac:dyDescent="0.25">
      <c r="A1497" s="18" t="s">
        <v>1694</v>
      </c>
      <c r="B1497" s="66">
        <v>17900</v>
      </c>
      <c r="C1497" s="100">
        <f t="shared" si="386"/>
        <v>18795</v>
      </c>
      <c r="D1497" s="107">
        <f t="shared" si="387"/>
        <v>17900</v>
      </c>
      <c r="E1497" s="71">
        <f t="shared" si="388"/>
        <v>17005</v>
      </c>
      <c r="F1497" s="73">
        <f t="shared" si="389"/>
        <v>16110</v>
      </c>
      <c r="G1497" s="74">
        <f t="shared" si="390"/>
        <v>15215</v>
      </c>
    </row>
    <row r="1498" spans="1:7" outlineLevel="1" x14ac:dyDescent="0.25">
      <c r="A1498" s="18" t="s">
        <v>1015</v>
      </c>
      <c r="B1498" s="66">
        <v>49900</v>
      </c>
      <c r="C1498" s="100">
        <f t="shared" si="386"/>
        <v>52395</v>
      </c>
      <c r="D1498" s="107">
        <f t="shared" si="387"/>
        <v>49900</v>
      </c>
      <c r="E1498" s="71">
        <f t="shared" si="388"/>
        <v>47405</v>
      </c>
      <c r="F1498" s="73">
        <f t="shared" si="389"/>
        <v>44910</v>
      </c>
      <c r="G1498" s="74">
        <f t="shared" si="390"/>
        <v>42415</v>
      </c>
    </row>
    <row r="1499" spans="1:7" x14ac:dyDescent="0.25">
      <c r="A1499" s="26"/>
      <c r="B1499" s="53"/>
      <c r="C1499" s="50"/>
      <c r="D1499" s="64"/>
      <c r="E1499" s="50"/>
      <c r="F1499" s="50"/>
      <c r="G1499" s="50"/>
    </row>
    <row r="1500" spans="1:7" s="29" customFormat="1" ht="15.75" x14ac:dyDescent="0.25">
      <c r="A1500" s="38" t="s">
        <v>1530</v>
      </c>
      <c r="B1500" s="124"/>
      <c r="C1500" s="114"/>
      <c r="D1500" s="114" t="s">
        <v>1687</v>
      </c>
      <c r="E1500" s="114" t="s">
        <v>1683</v>
      </c>
      <c r="F1500" s="114" t="s">
        <v>1684</v>
      </c>
      <c r="G1500" s="114" t="s">
        <v>1685</v>
      </c>
    </row>
    <row r="1501" spans="1:7" ht="15" customHeight="1" outlineLevel="1" x14ac:dyDescent="0.25">
      <c r="A1501" s="18" t="s">
        <v>1016</v>
      </c>
      <c r="B1501" s="66">
        <v>16990</v>
      </c>
      <c r="C1501" s="100">
        <f>B1501</f>
        <v>16990</v>
      </c>
      <c r="D1501" s="68">
        <f t="shared" ref="D1501:D1526" si="391">B1501*0.95</f>
        <v>16140.5</v>
      </c>
      <c r="E1501" s="71">
        <f>B1501*0.9</f>
        <v>15291</v>
      </c>
      <c r="F1501" s="73">
        <f>B1501*0.85</f>
        <v>14441.5</v>
      </c>
      <c r="G1501" s="74">
        <f>B1501*0.8</f>
        <v>13592</v>
      </c>
    </row>
    <row r="1502" spans="1:7" outlineLevel="1" x14ac:dyDescent="0.25">
      <c r="A1502" s="18" t="s">
        <v>1017</v>
      </c>
      <c r="B1502" s="66">
        <v>16990</v>
      </c>
      <c r="C1502" s="100">
        <f t="shared" ref="C1502:C1503" si="392">B1502</f>
        <v>16990</v>
      </c>
      <c r="D1502" s="68">
        <f t="shared" si="391"/>
        <v>16140.5</v>
      </c>
      <c r="E1502" s="71">
        <f t="shared" ref="E1502:E1503" si="393">B1502*0.9</f>
        <v>15291</v>
      </c>
      <c r="F1502" s="73">
        <f t="shared" ref="F1502:F1503" si="394">B1502*0.85</f>
        <v>14441.5</v>
      </c>
      <c r="G1502" s="74">
        <f t="shared" ref="G1502:G1503" si="395">B1502*0.8</f>
        <v>13592</v>
      </c>
    </row>
    <row r="1503" spans="1:7" outlineLevel="1" x14ac:dyDescent="0.25">
      <c r="A1503" s="18" t="s">
        <v>1018</v>
      </c>
      <c r="B1503" s="66">
        <v>14720.359500000002</v>
      </c>
      <c r="C1503" s="100">
        <f t="shared" si="392"/>
        <v>14720.359500000002</v>
      </c>
      <c r="D1503" s="68">
        <f t="shared" si="391"/>
        <v>13984.341525000002</v>
      </c>
      <c r="E1503" s="71">
        <f t="shared" si="393"/>
        <v>13248.323550000003</v>
      </c>
      <c r="F1503" s="73">
        <f t="shared" si="394"/>
        <v>12512.305575000002</v>
      </c>
      <c r="G1503" s="74">
        <f t="shared" si="395"/>
        <v>11776.287600000003</v>
      </c>
    </row>
    <row r="1504" spans="1:7" x14ac:dyDescent="0.25">
      <c r="A1504" s="18"/>
      <c r="B1504" s="59"/>
      <c r="C1504" s="26"/>
      <c r="D1504" s="64"/>
      <c r="E1504" s="50"/>
      <c r="F1504" s="50"/>
      <c r="G1504" s="50"/>
    </row>
    <row r="1505" spans="1:7" s="29" customFormat="1" ht="15.75" x14ac:dyDescent="0.25">
      <c r="A1505" s="28" t="s">
        <v>1529</v>
      </c>
      <c r="B1505" s="124"/>
      <c r="C1505" s="114"/>
      <c r="D1505" s="114" t="s">
        <v>1687</v>
      </c>
      <c r="E1505" s="114" t="s">
        <v>1683</v>
      </c>
      <c r="F1505" s="114" t="s">
        <v>1684</v>
      </c>
      <c r="G1505" s="114" t="s">
        <v>1685</v>
      </c>
    </row>
    <row r="1506" spans="1:7" outlineLevel="1" x14ac:dyDescent="0.25">
      <c r="A1506" s="18" t="s">
        <v>1577</v>
      </c>
      <c r="B1506" s="66">
        <v>3013.7940000000003</v>
      </c>
      <c r="C1506" s="100">
        <f>B1506</f>
        <v>3013.7940000000003</v>
      </c>
      <c r="D1506" s="68">
        <f t="shared" si="391"/>
        <v>2863.1043</v>
      </c>
      <c r="E1506" s="71">
        <f>B1506*0.9</f>
        <v>2712.4146000000005</v>
      </c>
      <c r="F1506" s="73">
        <f>B1506*0.85</f>
        <v>2561.7249000000002</v>
      </c>
      <c r="G1506" s="74">
        <f>B1506*0.8</f>
        <v>2411.0352000000003</v>
      </c>
    </row>
    <row r="1507" spans="1:7" outlineLevel="1" x14ac:dyDescent="0.25">
      <c r="A1507" s="18" t="s">
        <v>1578</v>
      </c>
      <c r="B1507" s="66">
        <v>3013.7940000000003</v>
      </c>
      <c r="C1507" s="100">
        <f t="shared" ref="C1507:C1511" si="396">B1507</f>
        <v>3013.7940000000003</v>
      </c>
      <c r="D1507" s="68">
        <f t="shared" si="391"/>
        <v>2863.1043</v>
      </c>
      <c r="E1507" s="71">
        <f t="shared" ref="E1507:E1511" si="397">B1507*0.9</f>
        <v>2712.4146000000005</v>
      </c>
      <c r="F1507" s="73">
        <f t="shared" ref="F1507:F1511" si="398">B1507*0.85</f>
        <v>2561.7249000000002</v>
      </c>
      <c r="G1507" s="74">
        <f t="shared" ref="G1507:G1511" si="399">B1507*0.8</f>
        <v>2411.0352000000003</v>
      </c>
    </row>
    <row r="1508" spans="1:7" outlineLevel="1" x14ac:dyDescent="0.25">
      <c r="A1508" s="18" t="s">
        <v>1579</v>
      </c>
      <c r="B1508" s="66">
        <v>10093.960800000003</v>
      </c>
      <c r="C1508" s="100">
        <f t="shared" si="396"/>
        <v>10093.960800000003</v>
      </c>
      <c r="D1508" s="68">
        <f t="shared" si="391"/>
        <v>9589.2627600000014</v>
      </c>
      <c r="E1508" s="71">
        <f t="shared" si="397"/>
        <v>9084.5647200000021</v>
      </c>
      <c r="F1508" s="73">
        <f t="shared" si="398"/>
        <v>8579.8666800000028</v>
      </c>
      <c r="G1508" s="74">
        <f t="shared" si="399"/>
        <v>8075.1686400000026</v>
      </c>
    </row>
    <row r="1509" spans="1:7" outlineLevel="1" x14ac:dyDescent="0.25">
      <c r="A1509" s="18" t="s">
        <v>1580</v>
      </c>
      <c r="B1509" s="66">
        <v>30801.424500000008</v>
      </c>
      <c r="C1509" s="100">
        <f t="shared" si="396"/>
        <v>30801.424500000008</v>
      </c>
      <c r="D1509" s="68">
        <f t="shared" si="391"/>
        <v>29261.353275000005</v>
      </c>
      <c r="E1509" s="71">
        <f t="shared" si="397"/>
        <v>27721.282050000009</v>
      </c>
      <c r="F1509" s="73">
        <f t="shared" si="398"/>
        <v>26181.210825000006</v>
      </c>
      <c r="G1509" s="74">
        <f t="shared" si="399"/>
        <v>24641.13960000001</v>
      </c>
    </row>
    <row r="1510" spans="1:7" outlineLevel="1" x14ac:dyDescent="0.25">
      <c r="A1510" s="18" t="s">
        <v>1581</v>
      </c>
      <c r="B1510" s="66">
        <v>30801.424500000008</v>
      </c>
      <c r="C1510" s="100">
        <f t="shared" si="396"/>
        <v>30801.424500000008</v>
      </c>
      <c r="D1510" s="68">
        <f t="shared" si="391"/>
        <v>29261.353275000005</v>
      </c>
      <c r="E1510" s="71">
        <f t="shared" si="397"/>
        <v>27721.282050000009</v>
      </c>
      <c r="F1510" s="73">
        <f t="shared" si="398"/>
        <v>26181.210825000006</v>
      </c>
      <c r="G1510" s="74">
        <f t="shared" si="399"/>
        <v>24641.13960000001</v>
      </c>
    </row>
    <row r="1511" spans="1:7" outlineLevel="1" x14ac:dyDescent="0.25">
      <c r="A1511" s="18" t="s">
        <v>1582</v>
      </c>
      <c r="B1511" s="66">
        <v>54180.81900000001</v>
      </c>
      <c r="C1511" s="100">
        <f t="shared" si="396"/>
        <v>54180.81900000001</v>
      </c>
      <c r="D1511" s="68">
        <f t="shared" si="391"/>
        <v>51471.778050000008</v>
      </c>
      <c r="E1511" s="71">
        <f t="shared" si="397"/>
        <v>48762.737100000013</v>
      </c>
      <c r="F1511" s="73">
        <f t="shared" si="398"/>
        <v>46053.696150000011</v>
      </c>
      <c r="G1511" s="74">
        <f t="shared" si="399"/>
        <v>43344.655200000008</v>
      </c>
    </row>
    <row r="1512" spans="1:7" x14ac:dyDescent="0.25">
      <c r="A1512" s="26"/>
      <c r="B1512" s="53"/>
      <c r="C1512" s="26"/>
      <c r="D1512" s="64"/>
      <c r="E1512" s="50"/>
      <c r="F1512" s="50"/>
      <c r="G1512" s="50"/>
    </row>
    <row r="1513" spans="1:7" s="29" customFormat="1" ht="15.75" x14ac:dyDescent="0.25">
      <c r="A1513" s="38" t="s">
        <v>1528</v>
      </c>
      <c r="B1513" s="124"/>
      <c r="C1513" s="114"/>
      <c r="D1513" s="114" t="s">
        <v>1687</v>
      </c>
      <c r="E1513" s="114" t="s">
        <v>1683</v>
      </c>
      <c r="F1513" s="114" t="s">
        <v>1684</v>
      </c>
      <c r="G1513" s="114" t="s">
        <v>1685</v>
      </c>
    </row>
    <row r="1514" spans="1:7" outlineLevel="1" x14ac:dyDescent="0.25">
      <c r="A1514" s="18" t="s">
        <v>1019</v>
      </c>
      <c r="B1514" s="66">
        <v>8077.6426500000016</v>
      </c>
      <c r="C1514" s="100">
        <f>B1514</f>
        <v>8077.6426500000016</v>
      </c>
      <c r="D1514" s="68">
        <f t="shared" si="391"/>
        <v>7673.7605175000008</v>
      </c>
      <c r="E1514" s="71">
        <f>B1514*0.9</f>
        <v>7269.8783850000018</v>
      </c>
      <c r="F1514" s="73">
        <f>B1514*0.85</f>
        <v>6865.996252500001</v>
      </c>
      <c r="G1514" s="74">
        <f>B1514*0.8</f>
        <v>6462.114120000002</v>
      </c>
    </row>
    <row r="1515" spans="1:7" outlineLevel="1" x14ac:dyDescent="0.25">
      <c r="A1515" s="19" t="s">
        <v>1020</v>
      </c>
      <c r="B1515" s="66">
        <v>6280</v>
      </c>
      <c r="C1515" s="100">
        <f t="shared" ref="C1515:C1519" si="400">B1515</f>
        <v>6280</v>
      </c>
      <c r="D1515" s="68">
        <f t="shared" si="391"/>
        <v>5966</v>
      </c>
      <c r="E1515" s="71">
        <f t="shared" ref="E1515:E1519" si="401">B1515*0.9</f>
        <v>5652</v>
      </c>
      <c r="F1515" s="73">
        <f t="shared" ref="F1515:F1519" si="402">B1515*0.85</f>
        <v>5338</v>
      </c>
      <c r="G1515" s="74">
        <f t="shared" ref="G1515:G1519" si="403">B1515*0.8</f>
        <v>5024</v>
      </c>
    </row>
    <row r="1516" spans="1:7" outlineLevel="1" x14ac:dyDescent="0.25">
      <c r="A1516" s="22" t="s">
        <v>1021</v>
      </c>
      <c r="B1516" s="66">
        <v>7308.42</v>
      </c>
      <c r="C1516" s="100">
        <f t="shared" si="400"/>
        <v>7308.42</v>
      </c>
      <c r="D1516" s="68">
        <f t="shared" si="391"/>
        <v>6942.9989999999998</v>
      </c>
      <c r="E1516" s="71">
        <f t="shared" si="401"/>
        <v>6577.5780000000004</v>
      </c>
      <c r="F1516" s="73">
        <f t="shared" si="402"/>
        <v>6212.1570000000002</v>
      </c>
      <c r="G1516" s="74">
        <f t="shared" si="403"/>
        <v>5846.7360000000008</v>
      </c>
    </row>
    <row r="1517" spans="1:7" outlineLevel="1" x14ac:dyDescent="0.25">
      <c r="A1517" s="19" t="s">
        <v>1022</v>
      </c>
      <c r="B1517" s="66">
        <v>17788.131900000004</v>
      </c>
      <c r="C1517" s="100">
        <f t="shared" si="400"/>
        <v>17788.131900000004</v>
      </c>
      <c r="D1517" s="68">
        <f t="shared" si="391"/>
        <v>16898.725305000004</v>
      </c>
      <c r="E1517" s="71">
        <f t="shared" si="401"/>
        <v>16009.318710000003</v>
      </c>
      <c r="F1517" s="73">
        <f t="shared" si="402"/>
        <v>15119.912115000003</v>
      </c>
      <c r="G1517" s="74">
        <f t="shared" si="403"/>
        <v>14230.505520000004</v>
      </c>
    </row>
    <row r="1518" spans="1:7" outlineLevel="1" x14ac:dyDescent="0.25">
      <c r="A1518" s="19" t="s">
        <v>1023</v>
      </c>
      <c r="B1518" s="66">
        <v>26764.29</v>
      </c>
      <c r="C1518" s="100">
        <f t="shared" si="400"/>
        <v>26764.29</v>
      </c>
      <c r="D1518" s="68">
        <f t="shared" si="391"/>
        <v>25426.075499999999</v>
      </c>
      <c r="E1518" s="71">
        <f t="shared" si="401"/>
        <v>24087.861000000001</v>
      </c>
      <c r="F1518" s="73">
        <f t="shared" si="402"/>
        <v>22749.646499999999</v>
      </c>
      <c r="G1518" s="74">
        <f t="shared" si="403"/>
        <v>21411.432000000001</v>
      </c>
    </row>
    <row r="1519" spans="1:7" outlineLevel="1" x14ac:dyDescent="0.25">
      <c r="A1519" s="18" t="s">
        <v>1024</v>
      </c>
      <c r="B1519" s="92">
        <v>49900</v>
      </c>
      <c r="C1519" s="100">
        <f t="shared" si="400"/>
        <v>49900</v>
      </c>
      <c r="D1519" s="68">
        <f t="shared" si="391"/>
        <v>47405</v>
      </c>
      <c r="E1519" s="71">
        <f t="shared" si="401"/>
        <v>44910</v>
      </c>
      <c r="F1519" s="73">
        <f t="shared" si="402"/>
        <v>42415</v>
      </c>
      <c r="G1519" s="74">
        <f t="shared" si="403"/>
        <v>39920</v>
      </c>
    </row>
    <row r="1520" spans="1:7" x14ac:dyDescent="0.25">
      <c r="A1520" s="26"/>
      <c r="B1520" s="53"/>
      <c r="C1520" s="26"/>
      <c r="D1520" s="64"/>
      <c r="E1520" s="50"/>
      <c r="F1520" s="50"/>
      <c r="G1520" s="50"/>
    </row>
    <row r="1521" spans="1:7" s="29" customFormat="1" ht="15.75" x14ac:dyDescent="0.25">
      <c r="A1521" s="38" t="s">
        <v>1527</v>
      </c>
      <c r="B1521" s="124"/>
      <c r="C1521" s="114"/>
      <c r="D1521" s="114" t="s">
        <v>1687</v>
      </c>
      <c r="E1521" s="114" t="s">
        <v>1683</v>
      </c>
      <c r="F1521" s="114" t="s">
        <v>1684</v>
      </c>
      <c r="G1521" s="114" t="s">
        <v>1685</v>
      </c>
    </row>
    <row r="1522" spans="1:7" outlineLevel="1" x14ac:dyDescent="0.25">
      <c r="A1522" s="18" t="s">
        <v>1025</v>
      </c>
      <c r="B1522" s="66">
        <v>6213.7235160000027</v>
      </c>
      <c r="C1522" s="100">
        <f>B1522</f>
        <v>6213.7235160000027</v>
      </c>
      <c r="D1522" s="68">
        <f t="shared" si="391"/>
        <v>5903.0373402000023</v>
      </c>
      <c r="E1522" s="71">
        <f>B1522*0.9</f>
        <v>5592.3511644000027</v>
      </c>
      <c r="F1522" s="73">
        <f>B1522*0.85</f>
        <v>5281.6649886000023</v>
      </c>
      <c r="G1522" s="74">
        <f>B1522*0.8</f>
        <v>4970.9788128000027</v>
      </c>
    </row>
    <row r="1523" spans="1:7" outlineLevel="1" x14ac:dyDescent="0.25">
      <c r="A1523" s="19" t="s">
        <v>1026</v>
      </c>
      <c r="B1523" s="66">
        <v>5492.3022000000001</v>
      </c>
      <c r="C1523" s="100">
        <f t="shared" ref="C1523:C1526" si="404">B1523</f>
        <v>5492.3022000000001</v>
      </c>
      <c r="D1523" s="68">
        <f t="shared" si="391"/>
        <v>5217.6870899999994</v>
      </c>
      <c r="E1523" s="71">
        <f t="shared" ref="E1523:E1526" si="405">B1523*0.9</f>
        <v>4943.0719800000006</v>
      </c>
      <c r="F1523" s="73">
        <f t="shared" ref="F1523:F1526" si="406">B1523*0.85</f>
        <v>4668.45687</v>
      </c>
      <c r="G1523" s="74">
        <f t="shared" ref="G1523:G1526" si="407">B1523*0.8</f>
        <v>4393.8417600000002</v>
      </c>
    </row>
    <row r="1524" spans="1:7" outlineLevel="1" x14ac:dyDescent="0.25">
      <c r="A1524" s="18" t="s">
        <v>1027</v>
      </c>
      <c r="B1524" s="66">
        <v>6506.6463000000022</v>
      </c>
      <c r="C1524" s="100">
        <f t="shared" si="404"/>
        <v>6506.6463000000022</v>
      </c>
      <c r="D1524" s="68">
        <f t="shared" si="391"/>
        <v>6181.3139850000016</v>
      </c>
      <c r="E1524" s="71">
        <f t="shared" si="405"/>
        <v>5855.9816700000019</v>
      </c>
      <c r="F1524" s="73">
        <f t="shared" si="406"/>
        <v>5530.6493550000014</v>
      </c>
      <c r="G1524" s="74">
        <f t="shared" si="407"/>
        <v>5205.3170400000017</v>
      </c>
    </row>
    <row r="1525" spans="1:7" outlineLevel="1" x14ac:dyDescent="0.25">
      <c r="A1525" s="18" t="s">
        <v>1028</v>
      </c>
      <c r="B1525" s="66">
        <v>14596.659000000003</v>
      </c>
      <c r="C1525" s="100">
        <f t="shared" si="404"/>
        <v>14596.659000000003</v>
      </c>
      <c r="D1525" s="68">
        <f t="shared" si="391"/>
        <v>13866.826050000003</v>
      </c>
      <c r="E1525" s="71">
        <f t="shared" si="405"/>
        <v>13136.993100000003</v>
      </c>
      <c r="F1525" s="73">
        <f t="shared" si="406"/>
        <v>12407.160150000003</v>
      </c>
      <c r="G1525" s="74">
        <f t="shared" si="407"/>
        <v>11677.327200000003</v>
      </c>
    </row>
    <row r="1526" spans="1:7" outlineLevel="1" x14ac:dyDescent="0.25">
      <c r="A1526" s="18" t="s">
        <v>1029</v>
      </c>
      <c r="B1526" s="66">
        <v>23354.654400000003</v>
      </c>
      <c r="C1526" s="100">
        <f t="shared" si="404"/>
        <v>23354.654400000003</v>
      </c>
      <c r="D1526" s="68">
        <f t="shared" si="391"/>
        <v>22186.921680000003</v>
      </c>
      <c r="E1526" s="71">
        <f t="shared" si="405"/>
        <v>21019.188960000003</v>
      </c>
      <c r="F1526" s="73">
        <f t="shared" si="406"/>
        <v>19851.456240000003</v>
      </c>
      <c r="G1526" s="74">
        <f t="shared" si="407"/>
        <v>18683.723520000003</v>
      </c>
    </row>
    <row r="1527" spans="1:7" x14ac:dyDescent="0.25">
      <c r="A1527" s="26"/>
      <c r="B1527" s="53"/>
      <c r="C1527" s="26"/>
      <c r="D1527" s="64"/>
      <c r="E1527" s="50"/>
      <c r="F1527" s="50"/>
      <c r="G1527" s="50"/>
    </row>
    <row r="1528" spans="1:7" s="29" customFormat="1" ht="15.75" x14ac:dyDescent="0.25">
      <c r="A1528" s="38" t="s">
        <v>1525</v>
      </c>
      <c r="B1528" s="124"/>
      <c r="C1528" s="114" t="s">
        <v>1675</v>
      </c>
      <c r="D1528" s="114"/>
      <c r="E1528" s="114" t="s">
        <v>1687</v>
      </c>
      <c r="F1528" s="114" t="s">
        <v>1683</v>
      </c>
      <c r="G1528" s="114" t="s">
        <v>1684</v>
      </c>
    </row>
    <row r="1529" spans="1:7" outlineLevel="1" x14ac:dyDescent="0.25">
      <c r="A1529" s="19" t="s">
        <v>1030</v>
      </c>
      <c r="B1529" s="66">
        <v>4946.89545</v>
      </c>
      <c r="C1529" s="100">
        <f>B1529*1.05</f>
        <v>5194.2402225000005</v>
      </c>
      <c r="D1529" s="68">
        <f>B1529</f>
        <v>4946.89545</v>
      </c>
      <c r="E1529" s="71">
        <f>B1529*0.95</f>
        <v>4699.5506774999994</v>
      </c>
      <c r="F1529" s="73">
        <f>B1529*0.9</f>
        <v>4452.2059049999998</v>
      </c>
      <c r="G1529" s="74">
        <f>B1529*0.85</f>
        <v>4204.8611325000002</v>
      </c>
    </row>
    <row r="1530" spans="1:7" outlineLevel="1" x14ac:dyDescent="0.25">
      <c r="A1530" s="24" t="s">
        <v>1031</v>
      </c>
      <c r="B1530" s="66">
        <v>5880</v>
      </c>
      <c r="C1530" s="100">
        <f t="shared" ref="C1530:C1534" si="408">B1530*1.05</f>
        <v>6174</v>
      </c>
      <c r="D1530" s="68">
        <f t="shared" ref="D1530:D1534" si="409">B1530</f>
        <v>5880</v>
      </c>
      <c r="E1530" s="71">
        <f t="shared" ref="E1530:E1534" si="410">B1530*0.95</f>
        <v>5586</v>
      </c>
      <c r="F1530" s="73">
        <f t="shared" ref="F1530:F1534" si="411">B1530*0.9</f>
        <v>5292</v>
      </c>
      <c r="G1530" s="74">
        <f t="shared" ref="G1530:G1534" si="412">B1530*0.85</f>
        <v>4998</v>
      </c>
    </row>
    <row r="1531" spans="1:7" outlineLevel="1" x14ac:dyDescent="0.25">
      <c r="A1531" s="24" t="s">
        <v>1032</v>
      </c>
      <c r="B1531" s="66">
        <v>7580</v>
      </c>
      <c r="C1531" s="100">
        <f t="shared" si="408"/>
        <v>7959</v>
      </c>
      <c r="D1531" s="68">
        <f t="shared" si="409"/>
        <v>7580</v>
      </c>
      <c r="E1531" s="71">
        <f t="shared" si="410"/>
        <v>7201</v>
      </c>
      <c r="F1531" s="73">
        <f t="shared" si="411"/>
        <v>6822</v>
      </c>
      <c r="G1531" s="74">
        <f t="shared" si="412"/>
        <v>6443</v>
      </c>
    </row>
    <row r="1532" spans="1:7" outlineLevel="1" x14ac:dyDescent="0.25">
      <c r="A1532" s="18" t="s">
        <v>1033</v>
      </c>
      <c r="B1532" s="66">
        <v>23800</v>
      </c>
      <c r="C1532" s="100">
        <f t="shared" si="408"/>
        <v>24990</v>
      </c>
      <c r="D1532" s="68">
        <f t="shared" si="409"/>
        <v>23800</v>
      </c>
      <c r="E1532" s="71">
        <f t="shared" si="410"/>
        <v>22610</v>
      </c>
      <c r="F1532" s="73">
        <f t="shared" si="411"/>
        <v>21420</v>
      </c>
      <c r="G1532" s="74">
        <f t="shared" si="412"/>
        <v>20230</v>
      </c>
    </row>
    <row r="1533" spans="1:7" outlineLevel="1" x14ac:dyDescent="0.25">
      <c r="A1533" s="18" t="s">
        <v>1034</v>
      </c>
      <c r="B1533" s="66">
        <v>49900</v>
      </c>
      <c r="C1533" s="100">
        <f t="shared" si="408"/>
        <v>52395</v>
      </c>
      <c r="D1533" s="68">
        <f t="shared" si="409"/>
        <v>49900</v>
      </c>
      <c r="E1533" s="71">
        <f t="shared" si="410"/>
        <v>47405</v>
      </c>
      <c r="F1533" s="73">
        <f t="shared" si="411"/>
        <v>44910</v>
      </c>
      <c r="G1533" s="74">
        <f t="shared" si="412"/>
        <v>42415</v>
      </c>
    </row>
    <row r="1534" spans="1:7" outlineLevel="1" x14ac:dyDescent="0.25">
      <c r="A1534" s="18" t="s">
        <v>1035</v>
      </c>
      <c r="B1534" s="66">
        <v>30801.424500000008</v>
      </c>
      <c r="C1534" s="100">
        <f t="shared" si="408"/>
        <v>32341.495725000012</v>
      </c>
      <c r="D1534" s="68">
        <f t="shared" si="409"/>
        <v>30801.424500000008</v>
      </c>
      <c r="E1534" s="71">
        <f t="shared" si="410"/>
        <v>29261.353275000005</v>
      </c>
      <c r="F1534" s="73">
        <f t="shared" si="411"/>
        <v>27721.282050000009</v>
      </c>
      <c r="G1534" s="74">
        <f t="shared" si="412"/>
        <v>26181.210825000006</v>
      </c>
    </row>
    <row r="1535" spans="1:7" x14ac:dyDescent="0.25">
      <c r="A1535" s="26"/>
      <c r="B1535" s="53"/>
      <c r="C1535" s="64"/>
      <c r="D1535" s="50"/>
      <c r="E1535" s="50"/>
      <c r="F1535" s="50"/>
      <c r="G1535" s="50"/>
    </row>
    <row r="1536" spans="1:7" s="29" customFormat="1" ht="15.75" x14ac:dyDescent="0.25">
      <c r="A1536" s="38" t="s">
        <v>1524</v>
      </c>
      <c r="B1536" s="124"/>
      <c r="C1536" s="114"/>
      <c r="D1536" s="114" t="s">
        <v>1687</v>
      </c>
      <c r="E1536" s="114" t="s">
        <v>1683</v>
      </c>
      <c r="F1536" s="114" t="s">
        <v>1684</v>
      </c>
      <c r="G1536" s="114" t="s">
        <v>1685</v>
      </c>
    </row>
    <row r="1537" spans="1:7" outlineLevel="1" x14ac:dyDescent="0.25">
      <c r="A1537" s="18" t="s">
        <v>1036</v>
      </c>
      <c r="B1537" s="66">
        <v>7409.6599500000029</v>
      </c>
      <c r="C1537" s="100">
        <f>B1537</f>
        <v>7409.6599500000029</v>
      </c>
      <c r="D1537" s="68">
        <f t="shared" ref="D1537:D1588" si="413">B1537*0.95</f>
        <v>7039.1769525000027</v>
      </c>
      <c r="E1537" s="71">
        <f>B1537*0.9</f>
        <v>6668.6939550000025</v>
      </c>
      <c r="F1537" s="73">
        <f>B1537*0.85</f>
        <v>6298.2109575000022</v>
      </c>
      <c r="G1537" s="74">
        <f>B1537*0.8</f>
        <v>5927.7279600000029</v>
      </c>
    </row>
    <row r="1538" spans="1:7" outlineLevel="1" x14ac:dyDescent="0.25">
      <c r="A1538" s="19" t="s">
        <v>1037</v>
      </c>
      <c r="B1538" s="66">
        <v>7872.2998200000011</v>
      </c>
      <c r="C1538" s="100">
        <f t="shared" ref="C1538:C1541" si="414">B1538</f>
        <v>7872.2998200000011</v>
      </c>
      <c r="D1538" s="68">
        <f t="shared" si="413"/>
        <v>7478.6848290000007</v>
      </c>
      <c r="E1538" s="71">
        <f t="shared" ref="E1538:E1541" si="415">B1538*0.9</f>
        <v>7085.0698380000013</v>
      </c>
      <c r="F1538" s="73">
        <f t="shared" ref="F1538:F1541" si="416">B1538*0.85</f>
        <v>6691.4548470000009</v>
      </c>
      <c r="G1538" s="74">
        <f t="shared" ref="G1538:G1541" si="417">B1538*0.8</f>
        <v>6297.8398560000014</v>
      </c>
    </row>
    <row r="1539" spans="1:7" outlineLevel="1" x14ac:dyDescent="0.25">
      <c r="A1539" s="18" t="s">
        <v>1038</v>
      </c>
      <c r="B1539" s="66">
        <v>8485.8543000000027</v>
      </c>
      <c r="C1539" s="100">
        <f t="shared" si="414"/>
        <v>8485.8543000000027</v>
      </c>
      <c r="D1539" s="68">
        <f t="shared" si="413"/>
        <v>8061.5615850000022</v>
      </c>
      <c r="E1539" s="71">
        <f t="shared" si="415"/>
        <v>7637.2688700000026</v>
      </c>
      <c r="F1539" s="73">
        <f t="shared" si="416"/>
        <v>7212.9761550000021</v>
      </c>
      <c r="G1539" s="74">
        <f t="shared" si="417"/>
        <v>6788.6834400000025</v>
      </c>
    </row>
    <row r="1540" spans="1:7" outlineLevel="1" x14ac:dyDescent="0.25">
      <c r="A1540" s="18" t="s">
        <v>1039</v>
      </c>
      <c r="B1540" s="66">
        <v>13840.601544000003</v>
      </c>
      <c r="C1540" s="100">
        <f t="shared" si="414"/>
        <v>13840.601544000003</v>
      </c>
      <c r="D1540" s="68">
        <f t="shared" si="413"/>
        <v>13148.571466800002</v>
      </c>
      <c r="E1540" s="71">
        <f t="shared" si="415"/>
        <v>12456.541389600003</v>
      </c>
      <c r="F1540" s="73">
        <f t="shared" si="416"/>
        <v>11764.511312400002</v>
      </c>
      <c r="G1540" s="74">
        <f t="shared" si="417"/>
        <v>11072.481235200003</v>
      </c>
    </row>
    <row r="1541" spans="1:7" outlineLevel="1" x14ac:dyDescent="0.25">
      <c r="A1541" s="18" t="s">
        <v>1040</v>
      </c>
      <c r="B1541" s="66">
        <v>23354.654400000003</v>
      </c>
      <c r="C1541" s="100">
        <f t="shared" si="414"/>
        <v>23354.654400000003</v>
      </c>
      <c r="D1541" s="68">
        <f t="shared" si="413"/>
        <v>22186.921680000003</v>
      </c>
      <c r="E1541" s="71">
        <f t="shared" si="415"/>
        <v>21019.188960000003</v>
      </c>
      <c r="F1541" s="73">
        <f t="shared" si="416"/>
        <v>19851.456240000003</v>
      </c>
      <c r="G1541" s="74">
        <f t="shared" si="417"/>
        <v>18683.723520000003</v>
      </c>
    </row>
    <row r="1542" spans="1:7" x14ac:dyDescent="0.25">
      <c r="A1542" s="26"/>
      <c r="B1542" s="53"/>
      <c r="C1542" s="64"/>
      <c r="D1542" s="50"/>
      <c r="E1542" s="50"/>
      <c r="F1542" s="50"/>
      <c r="G1542" s="50"/>
    </row>
    <row r="1543" spans="1:7" s="29" customFormat="1" ht="15.75" x14ac:dyDescent="0.25">
      <c r="A1543" s="37" t="s">
        <v>1526</v>
      </c>
      <c r="B1543" s="124"/>
      <c r="C1543" s="114"/>
      <c r="D1543" s="114" t="s">
        <v>1687</v>
      </c>
      <c r="E1543" s="114" t="s">
        <v>1683</v>
      </c>
      <c r="F1543" s="114" t="s">
        <v>1684</v>
      </c>
      <c r="G1543" s="114" t="s">
        <v>1685</v>
      </c>
    </row>
    <row r="1544" spans="1:7" outlineLevel="1" x14ac:dyDescent="0.25">
      <c r="A1544" s="18" t="s">
        <v>1041</v>
      </c>
      <c r="B1544" s="66">
        <v>13715.911440000003</v>
      </c>
      <c r="C1544" s="100">
        <f>B1544</f>
        <v>13715.911440000003</v>
      </c>
      <c r="D1544" s="68">
        <f t="shared" si="413"/>
        <v>13030.115868000003</v>
      </c>
      <c r="E1544" s="71">
        <f>B1544*0.9</f>
        <v>12344.320296000004</v>
      </c>
      <c r="F1544" s="73">
        <f>B1544*0.85</f>
        <v>11658.524724000003</v>
      </c>
      <c r="G1544" s="88">
        <f>B1544*0.8</f>
        <v>10972.729152000004</v>
      </c>
    </row>
    <row r="1545" spans="1:7" outlineLevel="1" x14ac:dyDescent="0.25">
      <c r="A1545" s="19" t="s">
        <v>1042</v>
      </c>
      <c r="B1545" s="66">
        <v>13715.911440000003</v>
      </c>
      <c r="C1545" s="100">
        <f t="shared" ref="C1545:C1550" si="418">B1545</f>
        <v>13715.911440000003</v>
      </c>
      <c r="D1545" s="68">
        <f t="shared" si="413"/>
        <v>13030.115868000003</v>
      </c>
      <c r="E1545" s="71">
        <f t="shared" ref="E1545:E1550" si="419">B1545*0.9</f>
        <v>12344.320296000004</v>
      </c>
      <c r="F1545" s="73">
        <f t="shared" ref="F1545:F1550" si="420">B1545*0.85</f>
        <v>11658.524724000003</v>
      </c>
      <c r="G1545" s="88">
        <f t="shared" ref="G1545:G1550" si="421">B1545*0.8</f>
        <v>10972.729152000004</v>
      </c>
    </row>
    <row r="1546" spans="1:7" outlineLevel="1" x14ac:dyDescent="0.25">
      <c r="A1546" s="18" t="s">
        <v>1043</v>
      </c>
      <c r="B1546" s="66">
        <v>13715.911440000003</v>
      </c>
      <c r="C1546" s="100">
        <f t="shared" si="418"/>
        <v>13715.911440000003</v>
      </c>
      <c r="D1546" s="68">
        <f t="shared" si="413"/>
        <v>13030.115868000003</v>
      </c>
      <c r="E1546" s="71">
        <f t="shared" si="419"/>
        <v>12344.320296000004</v>
      </c>
      <c r="F1546" s="73">
        <f t="shared" si="420"/>
        <v>11658.524724000003</v>
      </c>
      <c r="G1546" s="88">
        <f t="shared" si="421"/>
        <v>10972.729152000004</v>
      </c>
    </row>
    <row r="1547" spans="1:7" outlineLevel="1" x14ac:dyDescent="0.25">
      <c r="A1547" s="18" t="s">
        <v>1044</v>
      </c>
      <c r="B1547" s="66">
        <v>20905.3845</v>
      </c>
      <c r="C1547" s="100">
        <f t="shared" si="418"/>
        <v>20905.3845</v>
      </c>
      <c r="D1547" s="68">
        <f t="shared" si="413"/>
        <v>19860.115275</v>
      </c>
      <c r="E1547" s="71">
        <f t="shared" si="419"/>
        <v>18814.84605</v>
      </c>
      <c r="F1547" s="73">
        <f t="shared" si="420"/>
        <v>17769.576825</v>
      </c>
      <c r="G1547" s="88">
        <f t="shared" si="421"/>
        <v>16724.3076</v>
      </c>
    </row>
    <row r="1548" spans="1:7" outlineLevel="1" x14ac:dyDescent="0.25">
      <c r="A1548" s="18" t="s">
        <v>1045</v>
      </c>
      <c r="B1548" s="66">
        <v>34497.595440000012</v>
      </c>
      <c r="C1548" s="100">
        <f t="shared" si="418"/>
        <v>34497.595440000012</v>
      </c>
      <c r="D1548" s="68">
        <f t="shared" si="413"/>
        <v>32772.715668000012</v>
      </c>
      <c r="E1548" s="71">
        <f t="shared" si="419"/>
        <v>31047.835896000011</v>
      </c>
      <c r="F1548" s="73">
        <f t="shared" si="420"/>
        <v>29322.956124000008</v>
      </c>
      <c r="G1548" s="88">
        <f t="shared" si="421"/>
        <v>27598.076352000011</v>
      </c>
    </row>
    <row r="1549" spans="1:7" outlineLevel="1" x14ac:dyDescent="0.25">
      <c r="A1549" s="18" t="s">
        <v>1046</v>
      </c>
      <c r="B1549" s="66">
        <v>34497.595440000012</v>
      </c>
      <c r="C1549" s="100">
        <f t="shared" si="418"/>
        <v>34497.595440000012</v>
      </c>
      <c r="D1549" s="68">
        <f t="shared" si="413"/>
        <v>32772.715668000012</v>
      </c>
      <c r="E1549" s="71">
        <f t="shared" si="419"/>
        <v>31047.835896000011</v>
      </c>
      <c r="F1549" s="73">
        <f t="shared" si="420"/>
        <v>29322.956124000008</v>
      </c>
      <c r="G1549" s="88">
        <f t="shared" si="421"/>
        <v>27598.076352000011</v>
      </c>
    </row>
    <row r="1550" spans="1:7" outlineLevel="1" x14ac:dyDescent="0.25">
      <c r="A1550" s="19" t="s">
        <v>1047</v>
      </c>
      <c r="B1550" s="66">
        <v>13715.911440000003</v>
      </c>
      <c r="C1550" s="100">
        <f t="shared" si="418"/>
        <v>13715.911440000003</v>
      </c>
      <c r="D1550" s="68">
        <f t="shared" si="413"/>
        <v>13030.115868000003</v>
      </c>
      <c r="E1550" s="71">
        <f t="shared" si="419"/>
        <v>12344.320296000004</v>
      </c>
      <c r="F1550" s="73">
        <f t="shared" si="420"/>
        <v>11658.524724000003</v>
      </c>
      <c r="G1550" s="88">
        <f t="shared" si="421"/>
        <v>10972.729152000004</v>
      </c>
    </row>
    <row r="1551" spans="1:7" x14ac:dyDescent="0.25">
      <c r="A1551" s="26"/>
      <c r="B1551" s="53"/>
      <c r="C1551" s="64"/>
      <c r="D1551" s="50"/>
      <c r="E1551" s="50"/>
      <c r="F1551" s="50"/>
      <c r="G1551" s="50"/>
    </row>
    <row r="1552" spans="1:7" s="29" customFormat="1" ht="15.75" x14ac:dyDescent="0.25">
      <c r="A1552" s="37" t="s">
        <v>1645</v>
      </c>
      <c r="B1552" s="134"/>
      <c r="C1552" s="114"/>
      <c r="D1552" s="114" t="s">
        <v>1687</v>
      </c>
      <c r="E1552" s="114" t="s">
        <v>1683</v>
      </c>
      <c r="F1552" s="114" t="s">
        <v>1684</v>
      </c>
      <c r="G1552" s="114" t="s">
        <v>1685</v>
      </c>
    </row>
    <row r="1553" spans="1:7" outlineLevel="1" x14ac:dyDescent="0.25">
      <c r="A1553" s="19" t="s">
        <v>1048</v>
      </c>
      <c r="B1553" s="66">
        <v>29593.657800000004</v>
      </c>
      <c r="C1553" s="100">
        <f>B1553</f>
        <v>29593.657800000004</v>
      </c>
      <c r="D1553" s="68">
        <f t="shared" si="413"/>
        <v>28113.974910000004</v>
      </c>
      <c r="E1553" s="71">
        <f>B1553*0.9</f>
        <v>26634.292020000004</v>
      </c>
      <c r="F1553" s="73">
        <f>B1553*0.85</f>
        <v>25154.609130000004</v>
      </c>
      <c r="G1553" s="74">
        <f>B1553*0.8</f>
        <v>23674.926240000004</v>
      </c>
    </row>
    <row r="1554" spans="1:7" outlineLevel="1" x14ac:dyDescent="0.25">
      <c r="A1554" s="19" t="s">
        <v>1049</v>
      </c>
      <c r="B1554" s="66">
        <v>37622.944800000005</v>
      </c>
      <c r="C1554" s="100">
        <f t="shared" ref="C1554:C1564" si="422">B1554</f>
        <v>37622.944800000005</v>
      </c>
      <c r="D1554" s="68">
        <f t="shared" si="413"/>
        <v>35741.797560000006</v>
      </c>
      <c r="E1554" s="71">
        <f t="shared" ref="E1554:E1564" si="423">B1554*0.9</f>
        <v>33860.650320000008</v>
      </c>
      <c r="F1554" s="73">
        <f t="shared" ref="F1554:F1564" si="424">B1554*0.85</f>
        <v>31979.503080000002</v>
      </c>
      <c r="G1554" s="74">
        <f t="shared" ref="G1554:G1564" si="425">B1554*0.8</f>
        <v>30098.355840000004</v>
      </c>
    </row>
    <row r="1555" spans="1:7" outlineLevel="1" x14ac:dyDescent="0.25">
      <c r="A1555" s="19" t="s">
        <v>1050</v>
      </c>
      <c r="B1555" s="66">
        <v>39917.0268</v>
      </c>
      <c r="C1555" s="100">
        <f t="shared" si="422"/>
        <v>39917.0268</v>
      </c>
      <c r="D1555" s="68">
        <f t="shared" si="413"/>
        <v>37921.175459999999</v>
      </c>
      <c r="E1555" s="71">
        <f t="shared" si="423"/>
        <v>35925.324119999997</v>
      </c>
      <c r="F1555" s="73">
        <f t="shared" si="424"/>
        <v>33929.472779999996</v>
      </c>
      <c r="G1555" s="74">
        <f t="shared" si="425"/>
        <v>31933.621440000003</v>
      </c>
    </row>
    <row r="1556" spans="1:7" ht="22.5" outlineLevel="1" x14ac:dyDescent="0.25">
      <c r="A1556" s="19" t="s">
        <v>1648</v>
      </c>
      <c r="B1556" s="66">
        <v>138580</v>
      </c>
      <c r="C1556" s="100">
        <f t="shared" si="422"/>
        <v>138580</v>
      </c>
      <c r="D1556" s="68">
        <f t="shared" si="413"/>
        <v>131651</v>
      </c>
      <c r="E1556" s="71">
        <f t="shared" si="423"/>
        <v>124722</v>
      </c>
      <c r="F1556" s="73">
        <f t="shared" si="424"/>
        <v>117793</v>
      </c>
      <c r="G1556" s="74">
        <f t="shared" si="425"/>
        <v>110864</v>
      </c>
    </row>
    <row r="1557" spans="1:7" ht="21" customHeight="1" outlineLevel="1" x14ac:dyDescent="0.25">
      <c r="A1557" s="48" t="s">
        <v>1649</v>
      </c>
      <c r="B1557" s="89">
        <v>4780</v>
      </c>
      <c r="C1557" s="100">
        <f t="shared" si="422"/>
        <v>4780</v>
      </c>
      <c r="D1557" s="68">
        <f t="shared" si="413"/>
        <v>4541</v>
      </c>
      <c r="E1557" s="71">
        <f t="shared" si="423"/>
        <v>4302</v>
      </c>
      <c r="F1557" s="73">
        <f t="shared" si="424"/>
        <v>4063</v>
      </c>
      <c r="G1557" s="74">
        <f t="shared" si="425"/>
        <v>3824</v>
      </c>
    </row>
    <row r="1558" spans="1:7" ht="22.5" outlineLevel="1" x14ac:dyDescent="0.25">
      <c r="A1558" s="19" t="s">
        <v>1650</v>
      </c>
      <c r="B1558" s="66">
        <v>14040</v>
      </c>
      <c r="C1558" s="100">
        <f t="shared" si="422"/>
        <v>14040</v>
      </c>
      <c r="D1558" s="68">
        <f t="shared" si="413"/>
        <v>13338</v>
      </c>
      <c r="E1558" s="71">
        <f t="shared" si="423"/>
        <v>12636</v>
      </c>
      <c r="F1558" s="73">
        <f t="shared" si="424"/>
        <v>11934</v>
      </c>
      <c r="G1558" s="74">
        <f t="shared" si="425"/>
        <v>11232</v>
      </c>
    </row>
    <row r="1559" spans="1:7" ht="23.25" outlineLevel="1" x14ac:dyDescent="0.25">
      <c r="A1559" s="48" t="s">
        <v>1651</v>
      </c>
      <c r="B1559" s="90">
        <v>54038</v>
      </c>
      <c r="C1559" s="100">
        <f t="shared" si="422"/>
        <v>54038</v>
      </c>
      <c r="D1559" s="68">
        <f t="shared" si="413"/>
        <v>51336.1</v>
      </c>
      <c r="E1559" s="71">
        <f t="shared" si="423"/>
        <v>48634.200000000004</v>
      </c>
      <c r="F1559" s="73">
        <f t="shared" si="424"/>
        <v>45932.299999999996</v>
      </c>
      <c r="G1559" s="74">
        <f t="shared" si="425"/>
        <v>43230.400000000001</v>
      </c>
    </row>
    <row r="1560" spans="1:7" ht="22.5" outlineLevel="1" x14ac:dyDescent="0.25">
      <c r="A1560" s="19" t="s">
        <v>1652</v>
      </c>
      <c r="B1560" s="66">
        <v>54038</v>
      </c>
      <c r="C1560" s="100">
        <f t="shared" si="422"/>
        <v>54038</v>
      </c>
      <c r="D1560" s="68">
        <f t="shared" si="413"/>
        <v>51336.1</v>
      </c>
      <c r="E1560" s="71">
        <f t="shared" si="423"/>
        <v>48634.200000000004</v>
      </c>
      <c r="F1560" s="73">
        <f t="shared" si="424"/>
        <v>45932.299999999996</v>
      </c>
      <c r="G1560" s="74">
        <f t="shared" si="425"/>
        <v>43230.400000000001</v>
      </c>
    </row>
    <row r="1561" spans="1:7" ht="23.25" outlineLevel="1" x14ac:dyDescent="0.25">
      <c r="A1561" s="48" t="s">
        <v>1653</v>
      </c>
      <c r="B1561" s="90">
        <v>138580</v>
      </c>
      <c r="C1561" s="100">
        <f t="shared" si="422"/>
        <v>138580</v>
      </c>
      <c r="D1561" s="68">
        <f t="shared" si="413"/>
        <v>131651</v>
      </c>
      <c r="E1561" s="71">
        <f t="shared" si="423"/>
        <v>124722</v>
      </c>
      <c r="F1561" s="73">
        <f t="shared" si="424"/>
        <v>117793</v>
      </c>
      <c r="G1561" s="74">
        <f t="shared" si="425"/>
        <v>110864</v>
      </c>
    </row>
    <row r="1562" spans="1:7" ht="18.75" customHeight="1" outlineLevel="1" x14ac:dyDescent="0.25">
      <c r="A1562" s="19" t="s">
        <v>1654</v>
      </c>
      <c r="B1562" s="66">
        <v>10800</v>
      </c>
      <c r="C1562" s="100">
        <f t="shared" si="422"/>
        <v>10800</v>
      </c>
      <c r="D1562" s="68">
        <f t="shared" si="413"/>
        <v>10260</v>
      </c>
      <c r="E1562" s="71">
        <f t="shared" si="423"/>
        <v>9720</v>
      </c>
      <c r="F1562" s="73">
        <f t="shared" si="424"/>
        <v>9180</v>
      </c>
      <c r="G1562" s="74">
        <f t="shared" si="425"/>
        <v>8640</v>
      </c>
    </row>
    <row r="1563" spans="1:7" outlineLevel="1" x14ac:dyDescent="0.25">
      <c r="A1563" s="26" t="s">
        <v>1655</v>
      </c>
      <c r="B1563" s="90">
        <v>32800</v>
      </c>
      <c r="C1563" s="100">
        <f t="shared" si="422"/>
        <v>32800</v>
      </c>
      <c r="D1563" s="68">
        <f>B1563*0.95</f>
        <v>31160</v>
      </c>
      <c r="E1563" s="71">
        <f t="shared" si="423"/>
        <v>29520</v>
      </c>
      <c r="F1563" s="73">
        <f t="shared" si="424"/>
        <v>27880</v>
      </c>
      <c r="G1563" s="74">
        <f t="shared" si="425"/>
        <v>26240</v>
      </c>
    </row>
    <row r="1564" spans="1:7" outlineLevel="1" x14ac:dyDescent="0.25">
      <c r="A1564" s="26" t="s">
        <v>1656</v>
      </c>
      <c r="B1564" s="90">
        <v>29900</v>
      </c>
      <c r="C1564" s="100">
        <f t="shared" si="422"/>
        <v>29900</v>
      </c>
      <c r="D1564" s="68">
        <f t="shared" si="413"/>
        <v>28405</v>
      </c>
      <c r="E1564" s="71">
        <f t="shared" si="423"/>
        <v>26910</v>
      </c>
      <c r="F1564" s="73">
        <f t="shared" si="424"/>
        <v>25415</v>
      </c>
      <c r="G1564" s="74">
        <f t="shared" si="425"/>
        <v>23920</v>
      </c>
    </row>
    <row r="1565" spans="1:7" x14ac:dyDescent="0.25">
      <c r="A1565" s="19"/>
      <c r="B1565" s="59"/>
      <c r="C1565" s="64"/>
      <c r="D1565" s="50"/>
      <c r="E1565" s="50"/>
      <c r="F1565" s="50"/>
      <c r="G1565" s="50"/>
    </row>
    <row r="1566" spans="1:7" s="29" customFormat="1" ht="15.75" x14ac:dyDescent="0.25">
      <c r="A1566" s="37" t="s">
        <v>1523</v>
      </c>
      <c r="B1566" s="138"/>
      <c r="C1566" s="114"/>
      <c r="D1566" s="114" t="s">
        <v>1687</v>
      </c>
      <c r="E1566" s="114" t="s">
        <v>1683</v>
      </c>
      <c r="F1566" s="114" t="s">
        <v>1684</v>
      </c>
      <c r="G1566" s="114" t="s">
        <v>1685</v>
      </c>
    </row>
    <row r="1567" spans="1:7" outlineLevel="1" x14ac:dyDescent="0.25">
      <c r="A1567" s="18" t="s">
        <v>1051</v>
      </c>
      <c r="B1567" s="66">
        <v>2461.6399500000002</v>
      </c>
      <c r="C1567" s="100">
        <f>B1567</f>
        <v>2461.6399500000002</v>
      </c>
      <c r="D1567" s="68">
        <f t="shared" si="413"/>
        <v>2338.5579525000003</v>
      </c>
      <c r="E1567" s="71">
        <f>B1567*0.9</f>
        <v>2215.4759550000003</v>
      </c>
      <c r="F1567" s="73">
        <f>B1567*0.85</f>
        <v>2092.3939574999999</v>
      </c>
      <c r="G1567" s="74">
        <f>B1567*0.8</f>
        <v>1969.3119600000002</v>
      </c>
    </row>
    <row r="1568" spans="1:7" outlineLevel="1" x14ac:dyDescent="0.25">
      <c r="A1568" s="18" t="s">
        <v>1052</v>
      </c>
      <c r="B1568" s="66">
        <v>3438.8739000000005</v>
      </c>
      <c r="C1568" s="100">
        <f t="shared" ref="C1568:C1588" si="426">B1568</f>
        <v>3438.8739000000005</v>
      </c>
      <c r="D1568" s="68">
        <f t="shared" si="413"/>
        <v>3266.9302050000001</v>
      </c>
      <c r="E1568" s="71">
        <f t="shared" ref="E1568:E1588" si="427">B1568*0.9</f>
        <v>3094.9865100000006</v>
      </c>
      <c r="F1568" s="73">
        <f t="shared" ref="F1568:F1588" si="428">B1568*0.85</f>
        <v>2923.0428150000002</v>
      </c>
      <c r="G1568" s="74">
        <f t="shared" ref="G1568:G1588" si="429">B1568*0.8</f>
        <v>2751.0991200000008</v>
      </c>
    </row>
    <row r="1569" spans="1:7" outlineLevel="1" x14ac:dyDescent="0.25">
      <c r="A1569" s="18" t="s">
        <v>1053</v>
      </c>
      <c r="B1569" s="66">
        <v>5257.2712500000007</v>
      </c>
      <c r="C1569" s="100">
        <f t="shared" si="426"/>
        <v>5257.2712500000007</v>
      </c>
      <c r="D1569" s="68">
        <f t="shared" si="413"/>
        <v>4994.4076875000001</v>
      </c>
      <c r="E1569" s="71">
        <f t="shared" si="427"/>
        <v>4731.5441250000003</v>
      </c>
      <c r="F1569" s="73">
        <f t="shared" si="428"/>
        <v>4468.6805625000006</v>
      </c>
      <c r="G1569" s="74">
        <f t="shared" si="429"/>
        <v>4205.8170000000009</v>
      </c>
    </row>
    <row r="1570" spans="1:7" outlineLevel="1" x14ac:dyDescent="0.25">
      <c r="A1570" s="18" t="s">
        <v>1054</v>
      </c>
      <c r="B1570" s="66">
        <v>5257.2712500000007</v>
      </c>
      <c r="C1570" s="100">
        <f t="shared" si="426"/>
        <v>5257.2712500000007</v>
      </c>
      <c r="D1570" s="68">
        <f t="shared" si="413"/>
        <v>4994.4076875000001</v>
      </c>
      <c r="E1570" s="71">
        <f t="shared" si="427"/>
        <v>4731.5441250000003</v>
      </c>
      <c r="F1570" s="73">
        <f t="shared" si="428"/>
        <v>4468.6805625000006</v>
      </c>
      <c r="G1570" s="74">
        <f t="shared" si="429"/>
        <v>4205.8170000000009</v>
      </c>
    </row>
    <row r="1571" spans="1:7" outlineLevel="1" x14ac:dyDescent="0.25">
      <c r="A1571" s="18" t="s">
        <v>1055</v>
      </c>
      <c r="B1571" s="66">
        <v>3220</v>
      </c>
      <c r="C1571" s="100">
        <f t="shared" si="426"/>
        <v>3220</v>
      </c>
      <c r="D1571" s="68">
        <f t="shared" si="413"/>
        <v>3059</v>
      </c>
      <c r="E1571" s="71">
        <f t="shared" si="427"/>
        <v>2898</v>
      </c>
      <c r="F1571" s="73">
        <f t="shared" si="428"/>
        <v>2737</v>
      </c>
      <c r="G1571" s="74">
        <f t="shared" si="429"/>
        <v>2576</v>
      </c>
    </row>
    <row r="1572" spans="1:7" outlineLevel="1" x14ac:dyDescent="0.25">
      <c r="A1572" s="18" t="s">
        <v>1056</v>
      </c>
      <c r="B1572" s="66">
        <v>3280</v>
      </c>
      <c r="C1572" s="100">
        <f t="shared" si="426"/>
        <v>3280</v>
      </c>
      <c r="D1572" s="68">
        <f t="shared" si="413"/>
        <v>3116</v>
      </c>
      <c r="E1572" s="71">
        <f t="shared" si="427"/>
        <v>2952</v>
      </c>
      <c r="F1572" s="73">
        <f t="shared" si="428"/>
        <v>2788</v>
      </c>
      <c r="G1572" s="74">
        <f t="shared" si="429"/>
        <v>2624</v>
      </c>
    </row>
    <row r="1573" spans="1:7" outlineLevel="1" x14ac:dyDescent="0.25">
      <c r="A1573" s="18" t="s">
        <v>1057</v>
      </c>
      <c r="B1573" s="66">
        <v>3851.5387680000008</v>
      </c>
      <c r="C1573" s="100">
        <f t="shared" si="426"/>
        <v>3851.5387680000008</v>
      </c>
      <c r="D1573" s="68">
        <f t="shared" si="413"/>
        <v>3658.9618296000008</v>
      </c>
      <c r="E1573" s="71">
        <f t="shared" si="427"/>
        <v>3466.3848912000008</v>
      </c>
      <c r="F1573" s="73">
        <f t="shared" si="428"/>
        <v>3273.8079528000007</v>
      </c>
      <c r="G1573" s="74">
        <f t="shared" si="429"/>
        <v>3081.2310144000007</v>
      </c>
    </row>
    <row r="1574" spans="1:7" outlineLevel="1" x14ac:dyDescent="0.25">
      <c r="A1574" s="18" t="s">
        <v>1058</v>
      </c>
      <c r="B1574" s="66">
        <v>3490</v>
      </c>
      <c r="C1574" s="100">
        <f t="shared" si="426"/>
        <v>3490</v>
      </c>
      <c r="D1574" s="68">
        <f t="shared" si="413"/>
        <v>3315.5</v>
      </c>
      <c r="E1574" s="71">
        <f t="shared" si="427"/>
        <v>3141</v>
      </c>
      <c r="F1574" s="73">
        <f t="shared" si="428"/>
        <v>2966.5</v>
      </c>
      <c r="G1574" s="74">
        <f t="shared" si="429"/>
        <v>2792</v>
      </c>
    </row>
    <row r="1575" spans="1:7" outlineLevel="1" x14ac:dyDescent="0.25">
      <c r="A1575" s="18" t="s">
        <v>1059</v>
      </c>
      <c r="B1575" s="66">
        <v>8077.8405708000028</v>
      </c>
      <c r="C1575" s="100">
        <f t="shared" si="426"/>
        <v>8077.8405708000028</v>
      </c>
      <c r="D1575" s="68">
        <f t="shared" si="413"/>
        <v>7673.9485422600019</v>
      </c>
      <c r="E1575" s="71">
        <f t="shared" si="427"/>
        <v>7270.0565137200028</v>
      </c>
      <c r="F1575" s="73">
        <f t="shared" si="428"/>
        <v>6866.164485180002</v>
      </c>
      <c r="G1575" s="74">
        <f t="shared" si="429"/>
        <v>6462.2724566400029</v>
      </c>
    </row>
    <row r="1576" spans="1:7" outlineLevel="1" x14ac:dyDescent="0.25">
      <c r="A1576" s="18" t="s">
        <v>1060</v>
      </c>
      <c r="B1576" s="66">
        <v>8077.8405708000028</v>
      </c>
      <c r="C1576" s="100">
        <f t="shared" si="426"/>
        <v>8077.8405708000028</v>
      </c>
      <c r="D1576" s="68">
        <f t="shared" si="413"/>
        <v>7673.9485422600019</v>
      </c>
      <c r="E1576" s="71">
        <f t="shared" si="427"/>
        <v>7270.0565137200028</v>
      </c>
      <c r="F1576" s="73">
        <f t="shared" si="428"/>
        <v>6866.164485180002</v>
      </c>
      <c r="G1576" s="74">
        <f t="shared" si="429"/>
        <v>6462.2724566400029</v>
      </c>
    </row>
    <row r="1577" spans="1:7" outlineLevel="1" x14ac:dyDescent="0.25">
      <c r="A1577" s="18" t="s">
        <v>1061</v>
      </c>
      <c r="B1577" s="66">
        <v>5059.3504499999999</v>
      </c>
      <c r="C1577" s="100">
        <f t="shared" si="426"/>
        <v>5059.3504499999999</v>
      </c>
      <c r="D1577" s="68">
        <f t="shared" si="413"/>
        <v>4806.3829274999998</v>
      </c>
      <c r="E1577" s="71">
        <f t="shared" si="427"/>
        <v>4553.4154049999997</v>
      </c>
      <c r="F1577" s="73">
        <f t="shared" si="428"/>
        <v>4300.4478824999997</v>
      </c>
      <c r="G1577" s="74">
        <f t="shared" si="429"/>
        <v>4047.48036</v>
      </c>
    </row>
    <row r="1578" spans="1:7" outlineLevel="1" x14ac:dyDescent="0.25">
      <c r="A1578" s="18" t="s">
        <v>1062</v>
      </c>
      <c r="B1578" s="66">
        <v>4057.3764000000006</v>
      </c>
      <c r="C1578" s="100">
        <f t="shared" si="426"/>
        <v>4057.3764000000006</v>
      </c>
      <c r="D1578" s="68">
        <f t="shared" si="413"/>
        <v>3854.5075800000004</v>
      </c>
      <c r="E1578" s="71">
        <f t="shared" si="427"/>
        <v>3651.6387600000007</v>
      </c>
      <c r="F1578" s="73">
        <f t="shared" si="428"/>
        <v>3448.7699400000006</v>
      </c>
      <c r="G1578" s="74">
        <f t="shared" si="429"/>
        <v>3245.9011200000004</v>
      </c>
    </row>
    <row r="1579" spans="1:7" outlineLevel="1" x14ac:dyDescent="0.25">
      <c r="A1579" s="18" t="s">
        <v>1063</v>
      </c>
      <c r="B1579" s="66">
        <v>4688.2489500000001</v>
      </c>
      <c r="C1579" s="100">
        <f t="shared" si="426"/>
        <v>4688.2489500000001</v>
      </c>
      <c r="D1579" s="68">
        <f t="shared" si="413"/>
        <v>4453.8365025000003</v>
      </c>
      <c r="E1579" s="71">
        <f t="shared" si="427"/>
        <v>4219.4240550000004</v>
      </c>
      <c r="F1579" s="73">
        <f t="shared" si="428"/>
        <v>3985.0116075000001</v>
      </c>
      <c r="G1579" s="74">
        <f t="shared" si="429"/>
        <v>3750.5991600000002</v>
      </c>
    </row>
    <row r="1580" spans="1:7" outlineLevel="1" x14ac:dyDescent="0.25">
      <c r="A1580" s="18" t="s">
        <v>1064</v>
      </c>
      <c r="B1580" s="66">
        <v>4324.569480000001</v>
      </c>
      <c r="C1580" s="100">
        <f t="shared" si="426"/>
        <v>4324.569480000001</v>
      </c>
      <c r="D1580" s="68">
        <f t="shared" si="413"/>
        <v>4108.3410060000006</v>
      </c>
      <c r="E1580" s="71">
        <f t="shared" si="427"/>
        <v>3892.112532000001</v>
      </c>
      <c r="F1580" s="73">
        <f t="shared" si="428"/>
        <v>3675.8840580000006</v>
      </c>
      <c r="G1580" s="74">
        <f t="shared" si="429"/>
        <v>3459.655584000001</v>
      </c>
    </row>
    <row r="1581" spans="1:7" outlineLevel="1" x14ac:dyDescent="0.25">
      <c r="A1581" s="18" t="s">
        <v>1065</v>
      </c>
      <c r="B1581" s="66">
        <v>10779.459490800004</v>
      </c>
      <c r="C1581" s="100">
        <f t="shared" si="426"/>
        <v>10779.459490800004</v>
      </c>
      <c r="D1581" s="68">
        <f t="shared" si="413"/>
        <v>10240.486516260004</v>
      </c>
      <c r="E1581" s="71">
        <f t="shared" si="427"/>
        <v>9701.5135417200036</v>
      </c>
      <c r="F1581" s="73">
        <f t="shared" si="428"/>
        <v>9162.5405671800036</v>
      </c>
      <c r="G1581" s="74">
        <f t="shared" si="429"/>
        <v>8623.5675926400036</v>
      </c>
    </row>
    <row r="1582" spans="1:7" outlineLevel="1" x14ac:dyDescent="0.25">
      <c r="A1582" s="18" t="s">
        <v>1066</v>
      </c>
      <c r="B1582" s="66">
        <v>11120.674950000001</v>
      </c>
      <c r="C1582" s="100">
        <f t="shared" si="426"/>
        <v>11120.674950000001</v>
      </c>
      <c r="D1582" s="68">
        <f t="shared" si="413"/>
        <v>10564.641202500001</v>
      </c>
      <c r="E1582" s="71">
        <f t="shared" si="427"/>
        <v>10008.607455000001</v>
      </c>
      <c r="F1582" s="73">
        <f t="shared" si="428"/>
        <v>9452.5737074999997</v>
      </c>
      <c r="G1582" s="74">
        <f t="shared" si="429"/>
        <v>8896.5399600000001</v>
      </c>
    </row>
    <row r="1583" spans="1:7" outlineLevel="1" x14ac:dyDescent="0.25">
      <c r="A1583" s="18" t="s">
        <v>1067</v>
      </c>
      <c r="B1583" s="66">
        <v>9986.0040000000008</v>
      </c>
      <c r="C1583" s="100">
        <f t="shared" si="426"/>
        <v>9986.0040000000008</v>
      </c>
      <c r="D1583" s="68">
        <f t="shared" si="413"/>
        <v>9486.7038000000011</v>
      </c>
      <c r="E1583" s="71">
        <f t="shared" si="427"/>
        <v>8987.4036000000015</v>
      </c>
      <c r="F1583" s="73">
        <f t="shared" si="428"/>
        <v>8488.1034</v>
      </c>
      <c r="G1583" s="74">
        <f t="shared" si="429"/>
        <v>7988.8032000000012</v>
      </c>
    </row>
    <row r="1584" spans="1:7" outlineLevel="1" x14ac:dyDescent="0.25">
      <c r="A1584" s="18" t="s">
        <v>1068</v>
      </c>
      <c r="B1584" s="66">
        <v>9623.8989000000001</v>
      </c>
      <c r="C1584" s="100">
        <f t="shared" si="426"/>
        <v>9623.8989000000001</v>
      </c>
      <c r="D1584" s="68">
        <f t="shared" si="413"/>
        <v>9142.703954999999</v>
      </c>
      <c r="E1584" s="71">
        <f t="shared" si="427"/>
        <v>8661.5090099999998</v>
      </c>
      <c r="F1584" s="73">
        <f t="shared" si="428"/>
        <v>8180.3140649999996</v>
      </c>
      <c r="G1584" s="74">
        <f t="shared" si="429"/>
        <v>7699.1191200000003</v>
      </c>
    </row>
    <row r="1585" spans="1:7" outlineLevel="1" x14ac:dyDescent="0.25">
      <c r="A1585" s="18" t="s">
        <v>1069</v>
      </c>
      <c r="B1585" s="66">
        <v>13594.684950000004</v>
      </c>
      <c r="C1585" s="100">
        <f t="shared" si="426"/>
        <v>13594.684950000004</v>
      </c>
      <c r="D1585" s="68">
        <f t="shared" si="413"/>
        <v>12914.950702500004</v>
      </c>
      <c r="E1585" s="71">
        <f t="shared" si="427"/>
        <v>12235.216455000003</v>
      </c>
      <c r="F1585" s="73">
        <f t="shared" si="428"/>
        <v>11555.482207500003</v>
      </c>
      <c r="G1585" s="74">
        <f t="shared" si="429"/>
        <v>10875.747960000004</v>
      </c>
    </row>
    <row r="1586" spans="1:7" outlineLevel="1" x14ac:dyDescent="0.25">
      <c r="A1586" s="18" t="s">
        <v>1070</v>
      </c>
      <c r="B1586" s="66">
        <v>12455.155944000004</v>
      </c>
      <c r="C1586" s="100">
        <f t="shared" si="426"/>
        <v>12455.155944000004</v>
      </c>
      <c r="D1586" s="68">
        <f t="shared" si="413"/>
        <v>11832.398146800004</v>
      </c>
      <c r="E1586" s="71">
        <f t="shared" si="427"/>
        <v>11209.640349600004</v>
      </c>
      <c r="F1586" s="73">
        <f t="shared" si="428"/>
        <v>10586.882552400002</v>
      </c>
      <c r="G1586" s="74">
        <f t="shared" si="429"/>
        <v>9964.1247552000041</v>
      </c>
    </row>
    <row r="1587" spans="1:7" outlineLevel="1" x14ac:dyDescent="0.25">
      <c r="A1587" s="20" t="s">
        <v>1071</v>
      </c>
      <c r="B1587" s="66">
        <v>617.37795000000006</v>
      </c>
      <c r="C1587" s="100">
        <f t="shared" si="426"/>
        <v>617.37795000000006</v>
      </c>
      <c r="D1587" s="68">
        <f t="shared" si="413"/>
        <v>586.50905250000005</v>
      </c>
      <c r="E1587" s="71">
        <f t="shared" si="427"/>
        <v>555.64015500000005</v>
      </c>
      <c r="F1587" s="73">
        <f t="shared" si="428"/>
        <v>524.77125750000005</v>
      </c>
      <c r="G1587" s="74">
        <f t="shared" si="429"/>
        <v>493.90236000000004</v>
      </c>
    </row>
    <row r="1588" spans="1:7" ht="27" customHeight="1" outlineLevel="1" x14ac:dyDescent="0.25">
      <c r="A1588" s="20" t="s">
        <v>1072</v>
      </c>
      <c r="B1588" s="66">
        <v>617.37795000000006</v>
      </c>
      <c r="C1588" s="100">
        <f t="shared" si="426"/>
        <v>617.37795000000006</v>
      </c>
      <c r="D1588" s="68">
        <f t="shared" si="413"/>
        <v>586.50905250000005</v>
      </c>
      <c r="E1588" s="71">
        <f t="shared" si="427"/>
        <v>555.64015500000005</v>
      </c>
      <c r="F1588" s="73">
        <f t="shared" si="428"/>
        <v>524.77125750000005</v>
      </c>
      <c r="G1588" s="74">
        <f t="shared" si="429"/>
        <v>493.90236000000004</v>
      </c>
    </row>
    <row r="1589" spans="1:7" x14ac:dyDescent="0.25">
      <c r="A1589" s="26"/>
      <c r="B1589" s="53"/>
      <c r="C1589" s="64"/>
      <c r="D1589" s="50"/>
      <c r="E1589" s="50"/>
      <c r="F1589" s="50"/>
      <c r="G1589" s="50"/>
    </row>
    <row r="1590" spans="1:7" s="29" customFormat="1" ht="15.75" x14ac:dyDescent="0.25">
      <c r="A1590" s="38" t="s">
        <v>1073</v>
      </c>
      <c r="B1590" s="124"/>
      <c r="C1590" s="114" t="s">
        <v>1691</v>
      </c>
      <c r="D1590" s="114" t="s">
        <v>1687</v>
      </c>
      <c r="E1590" s="114" t="s">
        <v>1692</v>
      </c>
      <c r="F1590" s="114" t="s">
        <v>1683</v>
      </c>
      <c r="G1590" s="114" t="s">
        <v>1679</v>
      </c>
    </row>
    <row r="1591" spans="1:7" ht="22.5" outlineLevel="1" x14ac:dyDescent="0.25">
      <c r="A1591" s="18" t="s">
        <v>1074</v>
      </c>
      <c r="B1591" s="66">
        <v>28203.714000000004</v>
      </c>
      <c r="C1591" s="99">
        <f>B1591 * 1.03</f>
        <v>29049.825420000005</v>
      </c>
      <c r="D1591" s="68">
        <f>B1591*0.95</f>
        <v>26793.528300000002</v>
      </c>
      <c r="E1591" s="71">
        <f>B1591*0.93</f>
        <v>26229.454020000005</v>
      </c>
      <c r="F1591" s="73">
        <f>B1591*0.9</f>
        <v>25383.342600000004</v>
      </c>
      <c r="G1591" s="74">
        <f>B1591*0.88</f>
        <v>24819.268320000003</v>
      </c>
    </row>
    <row r="1592" spans="1:7" ht="22.5" outlineLevel="1" x14ac:dyDescent="0.25">
      <c r="A1592" s="18" t="s">
        <v>1075</v>
      </c>
      <c r="B1592" s="66">
        <v>31914.729000000003</v>
      </c>
      <c r="C1592" s="99">
        <f t="shared" ref="C1592:C1655" si="430">B1592 * 1.03</f>
        <v>32872.170870000002</v>
      </c>
      <c r="D1592" s="68">
        <f t="shared" ref="D1592:D1618" si="431">B1592*0.95</f>
        <v>30318.992550000003</v>
      </c>
      <c r="E1592" s="71">
        <f t="shared" ref="E1592:E1618" si="432">B1592*0.93</f>
        <v>29680.697970000005</v>
      </c>
      <c r="F1592" s="73">
        <f t="shared" ref="F1592:F1618" si="433">B1592*0.9</f>
        <v>28723.256100000002</v>
      </c>
      <c r="G1592" s="74">
        <f t="shared" ref="G1592:G1618" si="434">B1592*0.88</f>
        <v>28084.961520000004</v>
      </c>
    </row>
    <row r="1593" spans="1:7" outlineLevel="1" x14ac:dyDescent="0.25">
      <c r="A1593" s="18" t="s">
        <v>1076</v>
      </c>
      <c r="B1593" s="66">
        <v>36680</v>
      </c>
      <c r="C1593" s="99">
        <f t="shared" si="430"/>
        <v>37780.400000000001</v>
      </c>
      <c r="D1593" s="68">
        <f t="shared" si="431"/>
        <v>34846</v>
      </c>
      <c r="E1593" s="71">
        <f t="shared" si="432"/>
        <v>34112.400000000001</v>
      </c>
      <c r="F1593" s="73">
        <f t="shared" si="433"/>
        <v>33012</v>
      </c>
      <c r="G1593" s="74">
        <f t="shared" si="434"/>
        <v>32278.400000000001</v>
      </c>
    </row>
    <row r="1594" spans="1:7" ht="22.5" outlineLevel="1" x14ac:dyDescent="0.25">
      <c r="A1594" s="18" t="s">
        <v>1077</v>
      </c>
      <c r="B1594" s="91">
        <v>40080</v>
      </c>
      <c r="C1594" s="99">
        <f t="shared" si="430"/>
        <v>41282.400000000001</v>
      </c>
      <c r="D1594" s="68">
        <f t="shared" si="431"/>
        <v>38076</v>
      </c>
      <c r="E1594" s="71">
        <f t="shared" si="432"/>
        <v>37274.400000000001</v>
      </c>
      <c r="F1594" s="73">
        <f t="shared" si="433"/>
        <v>36072</v>
      </c>
      <c r="G1594" s="74">
        <f t="shared" si="434"/>
        <v>35270.400000000001</v>
      </c>
    </row>
    <row r="1595" spans="1:7" ht="22.5" outlineLevel="1" x14ac:dyDescent="0.25">
      <c r="A1595" s="18" t="s">
        <v>1078</v>
      </c>
      <c r="B1595" s="66">
        <v>25729.704000000005</v>
      </c>
      <c r="C1595" s="99">
        <f t="shared" si="430"/>
        <v>26501.595120000005</v>
      </c>
      <c r="D1595" s="68">
        <f t="shared" si="431"/>
        <v>24443.218800000002</v>
      </c>
      <c r="E1595" s="71">
        <f t="shared" si="432"/>
        <v>23928.624720000007</v>
      </c>
      <c r="F1595" s="73">
        <f t="shared" si="433"/>
        <v>23156.733600000007</v>
      </c>
      <c r="G1595" s="74">
        <f t="shared" si="434"/>
        <v>22642.139520000004</v>
      </c>
    </row>
    <row r="1596" spans="1:7" ht="22.5" outlineLevel="1" x14ac:dyDescent="0.25">
      <c r="A1596" s="18" t="s">
        <v>1079</v>
      </c>
      <c r="B1596" s="66">
        <v>30677.724000000006</v>
      </c>
      <c r="C1596" s="99">
        <f t="shared" si="430"/>
        <v>31598.055720000008</v>
      </c>
      <c r="D1596" s="68">
        <f t="shared" si="431"/>
        <v>29143.837800000005</v>
      </c>
      <c r="E1596" s="71">
        <f t="shared" si="432"/>
        <v>28530.283320000006</v>
      </c>
      <c r="F1596" s="73">
        <f t="shared" si="433"/>
        <v>27609.951600000004</v>
      </c>
      <c r="G1596" s="74">
        <f t="shared" si="434"/>
        <v>26996.397120000005</v>
      </c>
    </row>
    <row r="1597" spans="1:7" outlineLevel="1" x14ac:dyDescent="0.25">
      <c r="A1597" s="18" t="s">
        <v>1080</v>
      </c>
      <c r="B1597" s="66">
        <v>29440.719000000005</v>
      </c>
      <c r="C1597" s="99">
        <f t="shared" si="430"/>
        <v>30323.940570000006</v>
      </c>
      <c r="D1597" s="68">
        <f t="shared" si="431"/>
        <v>27968.683050000003</v>
      </c>
      <c r="E1597" s="71">
        <f t="shared" si="432"/>
        <v>27379.868670000007</v>
      </c>
      <c r="F1597" s="73">
        <f t="shared" si="433"/>
        <v>26496.647100000006</v>
      </c>
      <c r="G1597" s="74">
        <f t="shared" si="434"/>
        <v>25907.832720000006</v>
      </c>
    </row>
    <row r="1598" spans="1:7" outlineLevel="1" x14ac:dyDescent="0.25">
      <c r="A1598" s="18" t="s">
        <v>1081</v>
      </c>
      <c r="B1598" s="66">
        <v>19880</v>
      </c>
      <c r="C1598" s="99">
        <f t="shared" si="430"/>
        <v>20476.400000000001</v>
      </c>
      <c r="D1598" s="68">
        <f t="shared" si="431"/>
        <v>18886</v>
      </c>
      <c r="E1598" s="71">
        <f t="shared" si="432"/>
        <v>18488.400000000001</v>
      </c>
      <c r="F1598" s="73">
        <f t="shared" si="433"/>
        <v>17892</v>
      </c>
      <c r="G1598" s="74">
        <f t="shared" si="434"/>
        <v>17494.400000000001</v>
      </c>
    </row>
    <row r="1599" spans="1:7" ht="22.5" outlineLevel="1" x14ac:dyDescent="0.25">
      <c r="A1599" s="18" t="s">
        <v>1082</v>
      </c>
      <c r="B1599" s="66">
        <v>32800</v>
      </c>
      <c r="C1599" s="99">
        <f t="shared" si="430"/>
        <v>33784</v>
      </c>
      <c r="D1599" s="68">
        <f t="shared" si="431"/>
        <v>31160</v>
      </c>
      <c r="E1599" s="71">
        <f t="shared" si="432"/>
        <v>30504</v>
      </c>
      <c r="F1599" s="73">
        <f t="shared" si="433"/>
        <v>29520</v>
      </c>
      <c r="G1599" s="74">
        <f t="shared" si="434"/>
        <v>28864</v>
      </c>
    </row>
    <row r="1600" spans="1:7" outlineLevel="1" x14ac:dyDescent="0.25">
      <c r="A1600" s="18" t="s">
        <v>1083</v>
      </c>
      <c r="B1600" s="66">
        <v>8589.7627200000024</v>
      </c>
      <c r="C1600" s="99">
        <f t="shared" si="430"/>
        <v>8847.4556016000024</v>
      </c>
      <c r="D1600" s="68">
        <f t="shared" si="431"/>
        <v>8160.2745840000016</v>
      </c>
      <c r="E1600" s="71">
        <f t="shared" si="432"/>
        <v>7988.4793296000025</v>
      </c>
      <c r="F1600" s="73">
        <f t="shared" si="433"/>
        <v>7730.7864480000026</v>
      </c>
      <c r="G1600" s="74">
        <f t="shared" si="434"/>
        <v>7558.9911936000026</v>
      </c>
    </row>
    <row r="1601" spans="1:7" outlineLevel="1" x14ac:dyDescent="0.25">
      <c r="A1601" s="18" t="s">
        <v>1084</v>
      </c>
      <c r="B1601" s="66">
        <v>3315.1734000000006</v>
      </c>
      <c r="C1601" s="99">
        <f t="shared" si="430"/>
        <v>3414.6286020000007</v>
      </c>
      <c r="D1601" s="68">
        <f t="shared" si="431"/>
        <v>3149.4147300000004</v>
      </c>
      <c r="E1601" s="71">
        <f t="shared" si="432"/>
        <v>3083.1112620000008</v>
      </c>
      <c r="F1601" s="73">
        <f t="shared" si="433"/>
        <v>2983.6560600000007</v>
      </c>
      <c r="G1601" s="74">
        <f t="shared" si="434"/>
        <v>2917.3525920000006</v>
      </c>
    </row>
    <row r="1602" spans="1:7" outlineLevel="1" x14ac:dyDescent="0.25">
      <c r="A1602" s="18" t="s">
        <v>1085</v>
      </c>
      <c r="B1602" s="66">
        <v>18159.233400000001</v>
      </c>
      <c r="C1602" s="99">
        <f t="shared" si="430"/>
        <v>18704.010402</v>
      </c>
      <c r="D1602" s="68">
        <f t="shared" si="431"/>
        <v>17251.27173</v>
      </c>
      <c r="E1602" s="71">
        <f t="shared" si="432"/>
        <v>16888.087062000002</v>
      </c>
      <c r="F1602" s="73">
        <f t="shared" si="433"/>
        <v>16343.310060000002</v>
      </c>
      <c r="G1602" s="74">
        <f t="shared" si="434"/>
        <v>15980.125392000002</v>
      </c>
    </row>
    <row r="1603" spans="1:7" outlineLevel="1" x14ac:dyDescent="0.25">
      <c r="A1603" s="18" t="s">
        <v>1086</v>
      </c>
      <c r="B1603" s="66">
        <v>51122.942640000016</v>
      </c>
      <c r="C1603" s="99">
        <f t="shared" si="430"/>
        <v>52656.630919200019</v>
      </c>
      <c r="D1603" s="68">
        <f t="shared" si="431"/>
        <v>48566.79550800001</v>
      </c>
      <c r="E1603" s="71">
        <f t="shared" si="432"/>
        <v>47544.336655200015</v>
      </c>
      <c r="F1603" s="73">
        <f t="shared" si="433"/>
        <v>46010.648376000012</v>
      </c>
      <c r="G1603" s="74">
        <f t="shared" si="434"/>
        <v>44988.189523200017</v>
      </c>
    </row>
    <row r="1604" spans="1:7" ht="22.5" outlineLevel="1" x14ac:dyDescent="0.25">
      <c r="A1604" s="18" t="s">
        <v>1087</v>
      </c>
      <c r="B1604" s="66">
        <v>49080</v>
      </c>
      <c r="C1604" s="99">
        <f t="shared" si="430"/>
        <v>50552.4</v>
      </c>
      <c r="D1604" s="68">
        <f t="shared" si="431"/>
        <v>46626</v>
      </c>
      <c r="E1604" s="71">
        <f t="shared" si="432"/>
        <v>45644.4</v>
      </c>
      <c r="F1604" s="73">
        <f t="shared" si="433"/>
        <v>44172</v>
      </c>
      <c r="G1604" s="74">
        <f t="shared" si="434"/>
        <v>43190.400000000001</v>
      </c>
    </row>
    <row r="1605" spans="1:7" ht="22.5" outlineLevel="1" x14ac:dyDescent="0.25">
      <c r="A1605" s="18" t="s">
        <v>1088</v>
      </c>
      <c r="B1605" s="66">
        <v>43918.625520000009</v>
      </c>
      <c r="C1605" s="99">
        <f t="shared" si="430"/>
        <v>45236.184285600008</v>
      </c>
      <c r="D1605" s="68">
        <f t="shared" si="431"/>
        <v>41722.694244000006</v>
      </c>
      <c r="E1605" s="71">
        <f t="shared" si="432"/>
        <v>40844.321733600009</v>
      </c>
      <c r="F1605" s="73">
        <f t="shared" si="433"/>
        <v>39526.76296800001</v>
      </c>
      <c r="G1605" s="74">
        <f t="shared" si="434"/>
        <v>38648.390457600006</v>
      </c>
    </row>
    <row r="1606" spans="1:7" outlineLevel="1" x14ac:dyDescent="0.25">
      <c r="A1606" s="18" t="s">
        <v>1089</v>
      </c>
      <c r="B1606" s="66">
        <v>54304.519500000017</v>
      </c>
      <c r="C1606" s="99">
        <f t="shared" si="430"/>
        <v>55933.65508500002</v>
      </c>
      <c r="D1606" s="68">
        <f t="shared" si="431"/>
        <v>51589.293525000016</v>
      </c>
      <c r="E1606" s="71">
        <f t="shared" si="432"/>
        <v>50503.203135000018</v>
      </c>
      <c r="F1606" s="73">
        <f t="shared" si="433"/>
        <v>48874.067550000014</v>
      </c>
      <c r="G1606" s="74">
        <f t="shared" si="434"/>
        <v>47787.977160000017</v>
      </c>
    </row>
    <row r="1607" spans="1:7" outlineLevel="1" x14ac:dyDescent="0.25">
      <c r="A1607" s="18" t="s">
        <v>1090</v>
      </c>
      <c r="B1607" s="66">
        <v>43918.625520000009</v>
      </c>
      <c r="C1607" s="99">
        <f t="shared" si="430"/>
        <v>45236.184285600008</v>
      </c>
      <c r="D1607" s="68">
        <f t="shared" si="431"/>
        <v>41722.694244000006</v>
      </c>
      <c r="E1607" s="71">
        <f t="shared" si="432"/>
        <v>40844.321733600009</v>
      </c>
      <c r="F1607" s="73">
        <f t="shared" si="433"/>
        <v>39526.76296800001</v>
      </c>
      <c r="G1607" s="74">
        <f t="shared" si="434"/>
        <v>38648.390457600006</v>
      </c>
    </row>
    <row r="1608" spans="1:7" outlineLevel="1" x14ac:dyDescent="0.25">
      <c r="A1608" s="18" t="s">
        <v>1091</v>
      </c>
      <c r="B1608" s="66">
        <v>48490.59600000002</v>
      </c>
      <c r="C1608" s="99">
        <f t="shared" si="430"/>
        <v>49945.313880000023</v>
      </c>
      <c r="D1608" s="68">
        <f t="shared" si="431"/>
        <v>46066.066200000016</v>
      </c>
      <c r="E1608" s="71">
        <f t="shared" si="432"/>
        <v>45096.254280000023</v>
      </c>
      <c r="F1608" s="73">
        <f t="shared" si="433"/>
        <v>43641.536400000019</v>
      </c>
      <c r="G1608" s="74">
        <f t="shared" si="434"/>
        <v>42671.724480000019</v>
      </c>
    </row>
    <row r="1609" spans="1:7" outlineLevel="1" x14ac:dyDescent="0.25">
      <c r="A1609" s="18" t="s">
        <v>1092</v>
      </c>
      <c r="B1609" s="66">
        <v>53893.833840000021</v>
      </c>
      <c r="C1609" s="99">
        <f t="shared" si="430"/>
        <v>55510.648855200023</v>
      </c>
      <c r="D1609" s="68">
        <f t="shared" si="431"/>
        <v>51199.142148000021</v>
      </c>
      <c r="E1609" s="71">
        <f t="shared" si="432"/>
        <v>50121.265471200022</v>
      </c>
      <c r="F1609" s="73">
        <f t="shared" si="433"/>
        <v>48504.45045600002</v>
      </c>
      <c r="G1609" s="74">
        <f t="shared" si="434"/>
        <v>47426.573779200022</v>
      </c>
    </row>
    <row r="1610" spans="1:7" ht="22.5" outlineLevel="1" x14ac:dyDescent="0.25">
      <c r="A1610" s="18" t="s">
        <v>1093</v>
      </c>
      <c r="B1610" s="66">
        <v>57800</v>
      </c>
      <c r="C1610" s="99">
        <f t="shared" si="430"/>
        <v>59534</v>
      </c>
      <c r="D1610" s="68">
        <f t="shared" si="431"/>
        <v>54910</v>
      </c>
      <c r="E1610" s="71">
        <f t="shared" si="432"/>
        <v>53754</v>
      </c>
      <c r="F1610" s="73">
        <f t="shared" si="433"/>
        <v>52020</v>
      </c>
      <c r="G1610" s="74">
        <f t="shared" si="434"/>
        <v>50864</v>
      </c>
    </row>
    <row r="1611" spans="1:7" ht="22.5" outlineLevel="1" x14ac:dyDescent="0.25">
      <c r="A1611" s="18" t="s">
        <v>1094</v>
      </c>
      <c r="B1611" s="66">
        <v>57800</v>
      </c>
      <c r="C1611" s="99">
        <f t="shared" si="430"/>
        <v>59534</v>
      </c>
      <c r="D1611" s="68">
        <f t="shared" si="431"/>
        <v>54910</v>
      </c>
      <c r="E1611" s="71">
        <f t="shared" si="432"/>
        <v>53754</v>
      </c>
      <c r="F1611" s="73">
        <f t="shared" si="433"/>
        <v>52020</v>
      </c>
      <c r="G1611" s="74">
        <f t="shared" si="434"/>
        <v>50864</v>
      </c>
    </row>
    <row r="1612" spans="1:7" outlineLevel="1" x14ac:dyDescent="0.25">
      <c r="A1612" s="18" t="s">
        <v>1095</v>
      </c>
      <c r="B1612" s="66">
        <v>55279.27944000002</v>
      </c>
      <c r="C1612" s="99">
        <f t="shared" si="430"/>
        <v>56937.657823200025</v>
      </c>
      <c r="D1612" s="68">
        <f t="shared" si="431"/>
        <v>52515.315468000015</v>
      </c>
      <c r="E1612" s="71">
        <f t="shared" si="432"/>
        <v>51409.729879200022</v>
      </c>
      <c r="F1612" s="73">
        <f t="shared" si="433"/>
        <v>49751.351496000018</v>
      </c>
      <c r="G1612" s="74">
        <f t="shared" si="434"/>
        <v>48645.765907200017</v>
      </c>
    </row>
    <row r="1613" spans="1:7" outlineLevel="1" x14ac:dyDescent="0.25">
      <c r="A1613" s="18" t="s">
        <v>1096</v>
      </c>
      <c r="B1613" s="66">
        <v>50984.398080000021</v>
      </c>
      <c r="C1613" s="99">
        <f t="shared" si="430"/>
        <v>52513.930022400025</v>
      </c>
      <c r="D1613" s="68">
        <f t="shared" si="431"/>
        <v>48435.178176000016</v>
      </c>
      <c r="E1613" s="71">
        <f t="shared" si="432"/>
        <v>47415.490214400023</v>
      </c>
      <c r="F1613" s="73">
        <f t="shared" si="433"/>
        <v>45885.958272000018</v>
      </c>
      <c r="G1613" s="74">
        <f t="shared" si="434"/>
        <v>44866.270310400017</v>
      </c>
    </row>
    <row r="1614" spans="1:7" outlineLevel="1" x14ac:dyDescent="0.25">
      <c r="A1614" s="18" t="s">
        <v>1097</v>
      </c>
      <c r="B1614" s="66">
        <v>55279.27944000002</v>
      </c>
      <c r="C1614" s="99">
        <f t="shared" si="430"/>
        <v>56937.657823200025</v>
      </c>
      <c r="D1614" s="68">
        <f t="shared" si="431"/>
        <v>52515.315468000015</v>
      </c>
      <c r="E1614" s="71">
        <f t="shared" si="432"/>
        <v>51409.729879200022</v>
      </c>
      <c r="F1614" s="73">
        <f t="shared" si="433"/>
        <v>49751.351496000018</v>
      </c>
      <c r="G1614" s="74">
        <f t="shared" si="434"/>
        <v>48645.765907200017</v>
      </c>
    </row>
    <row r="1615" spans="1:7" outlineLevel="1" x14ac:dyDescent="0.25">
      <c r="A1615" s="18" t="s">
        <v>1098</v>
      </c>
      <c r="B1615" s="66">
        <v>66123.540000000008</v>
      </c>
      <c r="C1615" s="99">
        <f t="shared" si="430"/>
        <v>68107.246200000009</v>
      </c>
      <c r="D1615" s="68">
        <f t="shared" si="431"/>
        <v>62817.363000000005</v>
      </c>
      <c r="E1615" s="71">
        <f t="shared" si="432"/>
        <v>61494.892200000009</v>
      </c>
      <c r="F1615" s="73">
        <f t="shared" si="433"/>
        <v>59511.186000000009</v>
      </c>
      <c r="G1615" s="74">
        <f t="shared" si="434"/>
        <v>58188.715200000006</v>
      </c>
    </row>
    <row r="1616" spans="1:7" outlineLevel="1" x14ac:dyDescent="0.25">
      <c r="A1616" s="18" t="s">
        <v>1099</v>
      </c>
      <c r="B1616" s="66">
        <v>66123.540000000008</v>
      </c>
      <c r="C1616" s="99">
        <f t="shared" si="430"/>
        <v>68107.246200000009</v>
      </c>
      <c r="D1616" s="68">
        <f t="shared" si="431"/>
        <v>62817.363000000005</v>
      </c>
      <c r="E1616" s="71">
        <f t="shared" si="432"/>
        <v>61494.892200000009</v>
      </c>
      <c r="F1616" s="73">
        <f t="shared" si="433"/>
        <v>59511.186000000009</v>
      </c>
      <c r="G1616" s="74">
        <f t="shared" si="434"/>
        <v>58188.715200000006</v>
      </c>
    </row>
    <row r="1617" spans="1:7" outlineLevel="1" x14ac:dyDescent="0.25">
      <c r="A1617" s="18" t="s">
        <v>1100</v>
      </c>
      <c r="B1617" s="66">
        <v>63986.895000000004</v>
      </c>
      <c r="C1617" s="99">
        <f t="shared" si="430"/>
        <v>65906.501850000001</v>
      </c>
      <c r="D1617" s="68">
        <f t="shared" si="431"/>
        <v>60787.55025</v>
      </c>
      <c r="E1617" s="71">
        <f t="shared" si="432"/>
        <v>59507.812350000007</v>
      </c>
      <c r="F1617" s="73">
        <f t="shared" si="433"/>
        <v>57588.205500000004</v>
      </c>
      <c r="G1617" s="74">
        <f t="shared" si="434"/>
        <v>56308.467600000004</v>
      </c>
    </row>
    <row r="1618" spans="1:7" outlineLevel="1" x14ac:dyDescent="0.25">
      <c r="A1618" s="18" t="s">
        <v>1101</v>
      </c>
      <c r="B1618" s="66">
        <v>63986.895000000004</v>
      </c>
      <c r="C1618" s="99">
        <f t="shared" si="430"/>
        <v>65906.501850000001</v>
      </c>
      <c r="D1618" s="68">
        <f t="shared" si="431"/>
        <v>60787.55025</v>
      </c>
      <c r="E1618" s="71">
        <f t="shared" si="432"/>
        <v>59507.812350000007</v>
      </c>
      <c r="F1618" s="73">
        <f t="shared" si="433"/>
        <v>57588.205500000004</v>
      </c>
      <c r="G1618" s="74">
        <f t="shared" si="434"/>
        <v>56308.467600000004</v>
      </c>
    </row>
    <row r="1619" spans="1:7" x14ac:dyDescent="0.25">
      <c r="A1619" s="26"/>
      <c r="B1619" s="53"/>
      <c r="C1619" s="49"/>
      <c r="D1619" s="50"/>
      <c r="E1619" s="50"/>
      <c r="F1619" s="50"/>
      <c r="G1619" s="50"/>
    </row>
    <row r="1620" spans="1:7" s="29" customFormat="1" ht="15.75" x14ac:dyDescent="0.25">
      <c r="A1620" s="38" t="s">
        <v>1522</v>
      </c>
      <c r="B1620" s="124"/>
      <c r="C1620" s="114" t="s">
        <v>1691</v>
      </c>
      <c r="D1620" s="114" t="s">
        <v>1687</v>
      </c>
      <c r="E1620" s="114" t="s">
        <v>1692</v>
      </c>
      <c r="F1620" s="114" t="s">
        <v>1683</v>
      </c>
      <c r="G1620" s="114" t="s">
        <v>1679</v>
      </c>
    </row>
    <row r="1621" spans="1:7" outlineLevel="1" x14ac:dyDescent="0.25">
      <c r="A1621" s="18" t="s">
        <v>1102</v>
      </c>
      <c r="B1621" s="66">
        <v>107.79459490800001</v>
      </c>
      <c r="C1621" s="99">
        <f t="shared" si="430"/>
        <v>111.02843275524</v>
      </c>
      <c r="D1621" s="68">
        <f>B1621*0.95</f>
        <v>102.4048651626</v>
      </c>
      <c r="E1621" s="71">
        <f>B1621*0.93</f>
        <v>100.24897326444001</v>
      </c>
      <c r="F1621" s="82">
        <f>B1621*0.9</f>
        <v>97.015135417200014</v>
      </c>
      <c r="G1621" s="74">
        <f>B1621*0.88</f>
        <v>94.859243519040007</v>
      </c>
    </row>
    <row r="1622" spans="1:7" outlineLevel="1" x14ac:dyDescent="0.25">
      <c r="A1622" s="18" t="s">
        <v>1103</v>
      </c>
      <c r="B1622" s="66">
        <v>86.434860886133791</v>
      </c>
      <c r="C1622" s="99">
        <f t="shared" si="430"/>
        <v>89.027906712717808</v>
      </c>
      <c r="D1622" s="68">
        <f t="shared" ref="D1622:D1623" si="435">B1622*0.95</f>
        <v>82.113117841827091</v>
      </c>
      <c r="E1622" s="71">
        <f t="shared" ref="E1622:E1623" si="436">B1622*0.93</f>
        <v>80.384420624104436</v>
      </c>
      <c r="F1622" s="82">
        <f t="shared" ref="F1622:F1623" si="437">B1622*0.9</f>
        <v>77.791374797520419</v>
      </c>
      <c r="G1622" s="74">
        <f t="shared" ref="G1622:G1623" si="438">B1622*0.88</f>
        <v>76.062677579797736</v>
      </c>
    </row>
    <row r="1623" spans="1:7" outlineLevel="1" x14ac:dyDescent="0.25">
      <c r="A1623" s="18" t="s">
        <v>1104</v>
      </c>
      <c r="B1623" s="66">
        <v>5376.221650800002</v>
      </c>
      <c r="C1623" s="99">
        <f t="shared" si="430"/>
        <v>5537.5083003240024</v>
      </c>
      <c r="D1623" s="68">
        <f t="shared" si="435"/>
        <v>5107.410568260002</v>
      </c>
      <c r="E1623" s="71">
        <f t="shared" si="436"/>
        <v>4999.8861352440017</v>
      </c>
      <c r="F1623" s="82">
        <f t="shared" si="437"/>
        <v>4838.5994857200021</v>
      </c>
      <c r="G1623" s="74">
        <f t="shared" si="438"/>
        <v>4731.0750527040018</v>
      </c>
    </row>
    <row r="1624" spans="1:7" x14ac:dyDescent="0.25">
      <c r="A1624" s="26"/>
      <c r="B1624" s="53"/>
      <c r="C1624" s="49"/>
      <c r="D1624" s="50"/>
      <c r="E1624" s="50"/>
      <c r="F1624" s="50"/>
      <c r="G1624" s="50"/>
    </row>
    <row r="1625" spans="1:7" s="29" customFormat="1" ht="15.75" x14ac:dyDescent="0.25">
      <c r="A1625" s="38" t="s">
        <v>1521</v>
      </c>
      <c r="B1625" s="124"/>
      <c r="C1625" s="114" t="s">
        <v>1691</v>
      </c>
      <c r="D1625" s="114" t="s">
        <v>1687</v>
      </c>
      <c r="E1625" s="114" t="s">
        <v>1692</v>
      </c>
      <c r="F1625" s="114" t="s">
        <v>1683</v>
      </c>
      <c r="G1625" s="114" t="s">
        <v>1679</v>
      </c>
    </row>
    <row r="1626" spans="1:7" outlineLevel="1" x14ac:dyDescent="0.25">
      <c r="A1626" s="18" t="s">
        <v>1105</v>
      </c>
      <c r="B1626" s="66">
        <v>637.30497600000012</v>
      </c>
      <c r="C1626" s="99">
        <f t="shared" si="430"/>
        <v>656.42412528000011</v>
      </c>
      <c r="D1626" s="68">
        <f>B1626*0.95</f>
        <v>605.43972720000011</v>
      </c>
      <c r="E1626" s="71">
        <f>B1626*0.93</f>
        <v>592.69362768000019</v>
      </c>
      <c r="F1626" s="73">
        <f>B1626*0.9</f>
        <v>573.57447840000009</v>
      </c>
      <c r="G1626" s="74">
        <f>B1626*0.88</f>
        <v>560.82837888000006</v>
      </c>
    </row>
    <row r="1627" spans="1:7" x14ac:dyDescent="0.25">
      <c r="A1627" s="26"/>
      <c r="B1627" s="53"/>
      <c r="C1627" s="49"/>
      <c r="D1627" s="50"/>
      <c r="E1627" s="50"/>
      <c r="F1627" s="50"/>
      <c r="G1627" s="50"/>
    </row>
    <row r="1628" spans="1:7" s="29" customFormat="1" ht="15.75" x14ac:dyDescent="0.25">
      <c r="A1628" s="38" t="s">
        <v>1520</v>
      </c>
      <c r="B1628" s="124"/>
      <c r="C1628" s="114" t="s">
        <v>1691</v>
      </c>
      <c r="D1628" s="114" t="s">
        <v>1687</v>
      </c>
      <c r="E1628" s="114" t="s">
        <v>1692</v>
      </c>
      <c r="F1628" s="114" t="s">
        <v>1683</v>
      </c>
      <c r="G1628" s="114" t="s">
        <v>1679</v>
      </c>
    </row>
    <row r="1629" spans="1:7" outlineLevel="1" x14ac:dyDescent="0.25">
      <c r="A1629" s="18" t="s">
        <v>1106</v>
      </c>
      <c r="B1629" s="66">
        <v>415.63368000000003</v>
      </c>
      <c r="C1629" s="99">
        <f t="shared" si="430"/>
        <v>428.10269040000003</v>
      </c>
      <c r="D1629" s="68">
        <f>B1629*0.95</f>
        <v>394.85199599999999</v>
      </c>
      <c r="E1629" s="71">
        <f>B1629*0.93</f>
        <v>386.53932240000006</v>
      </c>
      <c r="F1629" s="73">
        <f>B1629*0.9</f>
        <v>374.07031200000006</v>
      </c>
      <c r="G1629" s="74">
        <f>B1629*0.88</f>
        <v>365.75763840000002</v>
      </c>
    </row>
    <row r="1630" spans="1:7" outlineLevel="1" x14ac:dyDescent="0.25">
      <c r="A1630" s="18" t="s">
        <v>1107</v>
      </c>
      <c r="B1630" s="66">
        <v>566.54829000000018</v>
      </c>
      <c r="C1630" s="99">
        <f t="shared" si="430"/>
        <v>583.54473870000015</v>
      </c>
      <c r="D1630" s="68">
        <f t="shared" ref="D1630:D1643" si="439">B1630*0.95</f>
        <v>538.22087550000015</v>
      </c>
      <c r="E1630" s="71">
        <f t="shared" ref="E1630:E1643" si="440">B1630*0.93</f>
        <v>526.8899097000002</v>
      </c>
      <c r="F1630" s="73">
        <f t="shared" ref="F1630:F1643" si="441">B1630*0.9</f>
        <v>509.89346100000017</v>
      </c>
      <c r="G1630" s="74">
        <f t="shared" ref="G1630:G1643" si="442">B1630*0.88</f>
        <v>498.56249520000017</v>
      </c>
    </row>
    <row r="1631" spans="1:7" outlineLevel="1" x14ac:dyDescent="0.25">
      <c r="A1631" s="18" t="s">
        <v>1108</v>
      </c>
      <c r="B1631" s="66">
        <v>717.46289999999999</v>
      </c>
      <c r="C1631" s="99">
        <f t="shared" si="430"/>
        <v>738.98678700000005</v>
      </c>
      <c r="D1631" s="68">
        <f t="shared" si="439"/>
        <v>681.58975499999997</v>
      </c>
      <c r="E1631" s="71">
        <f t="shared" si="440"/>
        <v>667.240497</v>
      </c>
      <c r="F1631" s="73">
        <f t="shared" si="441"/>
        <v>645.71661000000006</v>
      </c>
      <c r="G1631" s="74">
        <f t="shared" si="442"/>
        <v>631.36735199999998</v>
      </c>
    </row>
    <row r="1632" spans="1:7" outlineLevel="1" x14ac:dyDescent="0.25">
      <c r="A1632" s="18" t="s">
        <v>1109</v>
      </c>
      <c r="B1632" s="66">
        <v>271.22663243579916</v>
      </c>
      <c r="C1632" s="99">
        <f t="shared" si="430"/>
        <v>279.36343140887317</v>
      </c>
      <c r="D1632" s="68">
        <f t="shared" si="439"/>
        <v>257.66530081400919</v>
      </c>
      <c r="E1632" s="71">
        <f t="shared" si="440"/>
        <v>252.24076816529325</v>
      </c>
      <c r="F1632" s="73">
        <f t="shared" si="441"/>
        <v>244.10396919221924</v>
      </c>
      <c r="G1632" s="74">
        <f t="shared" si="442"/>
        <v>238.67943654350327</v>
      </c>
    </row>
    <row r="1633" spans="1:7" outlineLevel="1" x14ac:dyDescent="0.25">
      <c r="A1633" s="18" t="s">
        <v>1110</v>
      </c>
      <c r="B1633" s="66">
        <v>402.54121908000019</v>
      </c>
      <c r="C1633" s="99">
        <f t="shared" si="430"/>
        <v>414.61745565240022</v>
      </c>
      <c r="D1633" s="68">
        <f t="shared" si="439"/>
        <v>382.41415812600019</v>
      </c>
      <c r="E1633" s="71">
        <f t="shared" si="440"/>
        <v>374.36333374440022</v>
      </c>
      <c r="F1633" s="73">
        <f t="shared" si="441"/>
        <v>362.28709717200019</v>
      </c>
      <c r="G1633" s="74">
        <f t="shared" si="442"/>
        <v>354.23627279040016</v>
      </c>
    </row>
    <row r="1634" spans="1:7" outlineLevel="1" x14ac:dyDescent="0.25">
      <c r="A1634" s="18" t="s">
        <v>1111</v>
      </c>
      <c r="B1634" s="66">
        <v>418.75093260000011</v>
      </c>
      <c r="C1634" s="99">
        <f t="shared" si="430"/>
        <v>431.3134605780001</v>
      </c>
      <c r="D1634" s="68">
        <f t="shared" si="439"/>
        <v>397.81338597000007</v>
      </c>
      <c r="E1634" s="71">
        <f t="shared" si="440"/>
        <v>389.43836731800013</v>
      </c>
      <c r="F1634" s="73">
        <f t="shared" si="441"/>
        <v>376.87583934000008</v>
      </c>
      <c r="G1634" s="74">
        <f t="shared" si="442"/>
        <v>368.50082068800009</v>
      </c>
    </row>
    <row r="1635" spans="1:7" outlineLevel="1" x14ac:dyDescent="0.25">
      <c r="A1635" s="18" t="s">
        <v>1112</v>
      </c>
      <c r="B1635" s="66">
        <v>917.99783285962792</v>
      </c>
      <c r="C1635" s="99">
        <f t="shared" si="430"/>
        <v>945.53776784541674</v>
      </c>
      <c r="D1635" s="68">
        <f t="shared" si="439"/>
        <v>872.09794121664652</v>
      </c>
      <c r="E1635" s="71">
        <f t="shared" si="440"/>
        <v>853.73798455945405</v>
      </c>
      <c r="F1635" s="73">
        <f t="shared" si="441"/>
        <v>826.19804957366512</v>
      </c>
      <c r="G1635" s="74">
        <f t="shared" si="442"/>
        <v>807.83809291647253</v>
      </c>
    </row>
    <row r="1636" spans="1:7" outlineLevel="1" x14ac:dyDescent="0.25">
      <c r="A1636" s="18" t="s">
        <v>1113</v>
      </c>
      <c r="B1636" s="66">
        <v>1618.2697330800006</v>
      </c>
      <c r="C1636" s="99">
        <f t="shared" si="430"/>
        <v>1666.8178250724006</v>
      </c>
      <c r="D1636" s="68">
        <f t="shared" si="439"/>
        <v>1537.3562464260006</v>
      </c>
      <c r="E1636" s="71">
        <f t="shared" si="440"/>
        <v>1504.9908517644005</v>
      </c>
      <c r="F1636" s="73">
        <f t="shared" si="441"/>
        <v>1456.4427597720005</v>
      </c>
      <c r="G1636" s="74">
        <f t="shared" si="442"/>
        <v>1424.0773651104005</v>
      </c>
    </row>
    <row r="1637" spans="1:7" outlineLevel="1" x14ac:dyDescent="0.25">
      <c r="A1637" s="18" t="s">
        <v>1114</v>
      </c>
      <c r="B1637" s="66">
        <v>2269.3598928000006</v>
      </c>
      <c r="C1637" s="99">
        <f t="shared" si="430"/>
        <v>2337.4406895840007</v>
      </c>
      <c r="D1637" s="68">
        <f t="shared" si="439"/>
        <v>2155.8918981600004</v>
      </c>
      <c r="E1637" s="71">
        <f t="shared" si="440"/>
        <v>2110.5047003040008</v>
      </c>
      <c r="F1637" s="73">
        <f t="shared" si="441"/>
        <v>2042.4239035200005</v>
      </c>
      <c r="G1637" s="74">
        <f t="shared" si="442"/>
        <v>1997.0367056640005</v>
      </c>
    </row>
    <row r="1638" spans="1:7" outlineLevel="1" x14ac:dyDescent="0.25">
      <c r="A1638" s="18" t="s">
        <v>1115</v>
      </c>
      <c r="B1638" s="66">
        <v>1934.352576382787</v>
      </c>
      <c r="C1638" s="99">
        <f t="shared" si="430"/>
        <v>1992.3831536742707</v>
      </c>
      <c r="D1638" s="68">
        <f t="shared" si="439"/>
        <v>1837.6349475636475</v>
      </c>
      <c r="E1638" s="71">
        <f t="shared" si="440"/>
        <v>1798.947896035992</v>
      </c>
      <c r="F1638" s="73">
        <f t="shared" si="441"/>
        <v>1740.9173187445083</v>
      </c>
      <c r="G1638" s="74">
        <f t="shared" si="442"/>
        <v>1702.2302672168526</v>
      </c>
    </row>
    <row r="1639" spans="1:7" outlineLevel="1" x14ac:dyDescent="0.25">
      <c r="A1639" s="18" t="s">
        <v>1116</v>
      </c>
      <c r="B1639" s="66">
        <v>2640.734025693605</v>
      </c>
      <c r="C1639" s="99">
        <f t="shared" si="430"/>
        <v>2719.9560464644132</v>
      </c>
      <c r="D1639" s="68">
        <f t="shared" si="439"/>
        <v>2508.6973244089245</v>
      </c>
      <c r="E1639" s="71">
        <f t="shared" si="440"/>
        <v>2455.8826438950528</v>
      </c>
      <c r="F1639" s="73">
        <f t="shared" si="441"/>
        <v>2376.6606231242445</v>
      </c>
      <c r="G1639" s="74">
        <f t="shared" si="442"/>
        <v>2323.8459426103723</v>
      </c>
    </row>
    <row r="1640" spans="1:7" outlineLevel="1" x14ac:dyDescent="0.25">
      <c r="A1640" s="18" t="s">
        <v>1117</v>
      </c>
      <c r="B1640" s="66">
        <v>4604.891726519887</v>
      </c>
      <c r="C1640" s="99">
        <f t="shared" si="430"/>
        <v>4743.0384783154841</v>
      </c>
      <c r="D1640" s="68">
        <f t="shared" si="439"/>
        <v>4374.6471401938925</v>
      </c>
      <c r="E1640" s="71">
        <f t="shared" si="440"/>
        <v>4282.549305663495</v>
      </c>
      <c r="F1640" s="73">
        <f t="shared" si="441"/>
        <v>4144.4025538678989</v>
      </c>
      <c r="G1640" s="74">
        <f t="shared" si="442"/>
        <v>4052.3047193375005</v>
      </c>
    </row>
    <row r="1641" spans="1:7" outlineLevel="1" x14ac:dyDescent="0.25">
      <c r="A1641" s="18" t="s">
        <v>1118</v>
      </c>
      <c r="B1641" s="66">
        <v>5832.8628535918551</v>
      </c>
      <c r="C1641" s="99">
        <f t="shared" si="430"/>
        <v>6007.8487391996114</v>
      </c>
      <c r="D1641" s="68">
        <f t="shared" si="439"/>
        <v>5541.2197109122617</v>
      </c>
      <c r="E1641" s="71">
        <f t="shared" si="440"/>
        <v>5424.5624538404254</v>
      </c>
      <c r="F1641" s="73">
        <f t="shared" si="441"/>
        <v>5249.5765682326701</v>
      </c>
      <c r="G1641" s="74">
        <f t="shared" si="442"/>
        <v>5132.9193111608329</v>
      </c>
    </row>
    <row r="1642" spans="1:7" outlineLevel="1" x14ac:dyDescent="0.25">
      <c r="A1642" s="18" t="s">
        <v>1119</v>
      </c>
      <c r="B1642" s="66">
        <v>9978.7556636819299</v>
      </c>
      <c r="C1642" s="99">
        <f t="shared" si="430"/>
        <v>10278.118333592389</v>
      </c>
      <c r="D1642" s="68">
        <f t="shared" si="439"/>
        <v>9479.8178804978324</v>
      </c>
      <c r="E1642" s="71">
        <f t="shared" si="440"/>
        <v>9280.2427672241956</v>
      </c>
      <c r="F1642" s="73">
        <f t="shared" si="441"/>
        <v>8980.8800973137368</v>
      </c>
      <c r="G1642" s="74">
        <f t="shared" si="442"/>
        <v>8781.3049840400981</v>
      </c>
    </row>
    <row r="1643" spans="1:7" outlineLevel="1" x14ac:dyDescent="0.25">
      <c r="A1643" s="18" t="s">
        <v>1119</v>
      </c>
      <c r="B1643" s="66">
        <v>9978.7556636819299</v>
      </c>
      <c r="C1643" s="99">
        <f t="shared" si="430"/>
        <v>10278.118333592389</v>
      </c>
      <c r="D1643" s="68">
        <f t="shared" si="439"/>
        <v>9479.8178804978324</v>
      </c>
      <c r="E1643" s="71">
        <f t="shared" si="440"/>
        <v>9280.2427672241956</v>
      </c>
      <c r="F1643" s="73">
        <f t="shared" si="441"/>
        <v>8980.8800973137368</v>
      </c>
      <c r="G1643" s="74">
        <f t="shared" si="442"/>
        <v>8781.3049840400981</v>
      </c>
    </row>
    <row r="1644" spans="1:7" x14ac:dyDescent="0.25">
      <c r="A1644" s="26"/>
      <c r="B1644" s="53"/>
      <c r="C1644" s="49"/>
      <c r="D1644" s="50"/>
      <c r="E1644" s="50"/>
      <c r="F1644" s="50"/>
      <c r="G1644" s="50"/>
    </row>
    <row r="1645" spans="1:7" s="29" customFormat="1" ht="15.75" x14ac:dyDescent="0.25">
      <c r="A1645" s="38" t="s">
        <v>1519</v>
      </c>
      <c r="B1645" s="124"/>
      <c r="C1645" s="114" t="s">
        <v>1691</v>
      </c>
      <c r="D1645" s="114" t="s">
        <v>1687</v>
      </c>
      <c r="E1645" s="114" t="s">
        <v>1692</v>
      </c>
      <c r="F1645" s="114" t="s">
        <v>1683</v>
      </c>
      <c r="G1645" s="114" t="s">
        <v>1679</v>
      </c>
    </row>
    <row r="1646" spans="1:7" outlineLevel="1" x14ac:dyDescent="0.25">
      <c r="A1646" s="18" t="s">
        <v>1120</v>
      </c>
      <c r="B1646" s="66">
        <v>330.83688132278786</v>
      </c>
      <c r="C1646" s="99">
        <f t="shared" si="430"/>
        <v>340.76198776247151</v>
      </c>
      <c r="D1646" s="68">
        <f>B1646*0.95</f>
        <v>314.29503725664847</v>
      </c>
      <c r="E1646" s="71">
        <f>B1646*0.93</f>
        <v>307.67829963019273</v>
      </c>
      <c r="F1646" s="73">
        <f>B1646*0.9</f>
        <v>297.75319319050908</v>
      </c>
      <c r="G1646" s="74">
        <f>B1646*0.88</f>
        <v>291.13645556405334</v>
      </c>
    </row>
    <row r="1647" spans="1:7" outlineLevel="1" x14ac:dyDescent="0.25">
      <c r="A1647" s="18" t="s">
        <v>1121</v>
      </c>
      <c r="B1647" s="66">
        <v>267.46027308000009</v>
      </c>
      <c r="C1647" s="99">
        <f t="shared" si="430"/>
        <v>275.48408127240009</v>
      </c>
      <c r="D1647" s="68">
        <f t="shared" ref="D1647:D1661" si="443">B1647*0.95</f>
        <v>254.08725942600009</v>
      </c>
      <c r="E1647" s="71">
        <f t="shared" ref="E1647:E1661" si="444">B1647*0.93</f>
        <v>248.73805396440011</v>
      </c>
      <c r="F1647" s="73">
        <f t="shared" ref="F1647:F1661" si="445">B1647*0.9</f>
        <v>240.71424577200008</v>
      </c>
      <c r="G1647" s="74">
        <f t="shared" ref="G1647:G1661" si="446">B1647*0.88</f>
        <v>235.36504031040008</v>
      </c>
    </row>
    <row r="1648" spans="1:7" outlineLevel="1" x14ac:dyDescent="0.25">
      <c r="A1648" s="18" t="s">
        <v>1122</v>
      </c>
      <c r="B1648" s="66">
        <v>336.79790621148686</v>
      </c>
      <c r="C1648" s="99">
        <f t="shared" si="430"/>
        <v>346.9018433978315</v>
      </c>
      <c r="D1648" s="68">
        <f t="shared" si="443"/>
        <v>319.95801090091248</v>
      </c>
      <c r="E1648" s="71">
        <f t="shared" si="444"/>
        <v>313.2220527766828</v>
      </c>
      <c r="F1648" s="73">
        <f t="shared" si="445"/>
        <v>303.11811559033816</v>
      </c>
      <c r="G1648" s="74">
        <f t="shared" si="446"/>
        <v>296.38215746610842</v>
      </c>
    </row>
    <row r="1649" spans="1:7" outlineLevel="1" x14ac:dyDescent="0.25">
      <c r="A1649" s="18" t="s">
        <v>1123</v>
      </c>
      <c r="B1649" s="66">
        <v>304.01226932364301</v>
      </c>
      <c r="C1649" s="99">
        <f t="shared" si="430"/>
        <v>313.13263740335231</v>
      </c>
      <c r="D1649" s="68">
        <f t="shared" si="443"/>
        <v>288.81165585746083</v>
      </c>
      <c r="E1649" s="71">
        <f t="shared" si="444"/>
        <v>282.73141047098801</v>
      </c>
      <c r="F1649" s="73">
        <f t="shared" si="445"/>
        <v>273.61104239127872</v>
      </c>
      <c r="G1649" s="74">
        <f t="shared" si="446"/>
        <v>267.53079700480583</v>
      </c>
    </row>
    <row r="1650" spans="1:7" outlineLevel="1" x14ac:dyDescent="0.25">
      <c r="A1650" s="18" t="s">
        <v>1124</v>
      </c>
      <c r="B1650" s="66">
        <v>271.22663243579916</v>
      </c>
      <c r="C1650" s="99">
        <f t="shared" si="430"/>
        <v>279.36343140887317</v>
      </c>
      <c r="D1650" s="68">
        <f t="shared" si="443"/>
        <v>257.66530081400919</v>
      </c>
      <c r="E1650" s="71">
        <f t="shared" si="444"/>
        <v>252.24076816529325</v>
      </c>
      <c r="F1650" s="73">
        <f t="shared" si="445"/>
        <v>244.10396919221924</v>
      </c>
      <c r="G1650" s="74">
        <f t="shared" si="446"/>
        <v>238.67943654350327</v>
      </c>
    </row>
    <row r="1651" spans="1:7" outlineLevel="1" x14ac:dyDescent="0.25">
      <c r="A1651" s="18" t="s">
        <v>1125</v>
      </c>
      <c r="B1651" s="66">
        <v>515.62865287245336</v>
      </c>
      <c r="C1651" s="99">
        <f t="shared" si="430"/>
        <v>531.09751245862697</v>
      </c>
      <c r="D1651" s="68">
        <f t="shared" si="443"/>
        <v>489.84722022883068</v>
      </c>
      <c r="E1651" s="71">
        <f t="shared" si="444"/>
        <v>479.53464717138166</v>
      </c>
      <c r="F1651" s="73">
        <f t="shared" si="445"/>
        <v>464.06578758520806</v>
      </c>
      <c r="G1651" s="74">
        <f t="shared" si="446"/>
        <v>453.75321452775898</v>
      </c>
    </row>
    <row r="1652" spans="1:7" outlineLevel="1" x14ac:dyDescent="0.25">
      <c r="A1652" s="18" t="s">
        <v>1126</v>
      </c>
      <c r="B1652" s="66">
        <v>304.01226932364301</v>
      </c>
      <c r="C1652" s="99">
        <f t="shared" si="430"/>
        <v>313.13263740335231</v>
      </c>
      <c r="D1652" s="68">
        <f t="shared" si="443"/>
        <v>288.81165585746083</v>
      </c>
      <c r="E1652" s="71">
        <f t="shared" si="444"/>
        <v>282.73141047098801</v>
      </c>
      <c r="F1652" s="73">
        <f t="shared" si="445"/>
        <v>273.61104239127872</v>
      </c>
      <c r="G1652" s="74">
        <f t="shared" si="446"/>
        <v>267.53079700480583</v>
      </c>
    </row>
    <row r="1653" spans="1:7" outlineLevel="1" x14ac:dyDescent="0.25">
      <c r="A1653" s="18" t="s">
        <v>1127</v>
      </c>
      <c r="B1653" s="66">
        <v>363.62251821063177</v>
      </c>
      <c r="C1653" s="99">
        <f t="shared" si="430"/>
        <v>374.53119375695076</v>
      </c>
      <c r="D1653" s="68">
        <f t="shared" si="443"/>
        <v>345.44139230010018</v>
      </c>
      <c r="E1653" s="71">
        <f t="shared" si="444"/>
        <v>338.16894193588757</v>
      </c>
      <c r="F1653" s="73">
        <f t="shared" si="445"/>
        <v>327.26026638956859</v>
      </c>
      <c r="G1653" s="74">
        <f t="shared" si="446"/>
        <v>319.98781602535598</v>
      </c>
    </row>
    <row r="1654" spans="1:7" outlineLevel="1" x14ac:dyDescent="0.25">
      <c r="A1654" s="18" t="s">
        <v>1128</v>
      </c>
      <c r="B1654" s="66">
        <v>453.03789154111502</v>
      </c>
      <c r="C1654" s="99">
        <f t="shared" si="430"/>
        <v>466.62902828734849</v>
      </c>
      <c r="D1654" s="68">
        <f t="shared" si="443"/>
        <v>430.38599696405925</v>
      </c>
      <c r="E1654" s="71">
        <f t="shared" si="444"/>
        <v>421.32523913323701</v>
      </c>
      <c r="F1654" s="73">
        <f t="shared" si="445"/>
        <v>407.73410238700353</v>
      </c>
      <c r="G1654" s="74">
        <f t="shared" si="446"/>
        <v>398.67334455618123</v>
      </c>
    </row>
    <row r="1655" spans="1:7" outlineLevel="1" x14ac:dyDescent="0.25">
      <c r="A1655" s="18" t="s">
        <v>1129</v>
      </c>
      <c r="B1655" s="66">
        <v>1531.9833963956128</v>
      </c>
      <c r="C1655" s="99">
        <f t="shared" si="430"/>
        <v>1577.9428982874813</v>
      </c>
      <c r="D1655" s="68">
        <f t="shared" si="443"/>
        <v>1455.3842265758321</v>
      </c>
      <c r="E1655" s="71">
        <f t="shared" si="444"/>
        <v>1424.74455864792</v>
      </c>
      <c r="F1655" s="73">
        <f t="shared" si="445"/>
        <v>1378.7850567560515</v>
      </c>
      <c r="G1655" s="74">
        <f t="shared" si="446"/>
        <v>1348.1453888281392</v>
      </c>
    </row>
    <row r="1656" spans="1:7" outlineLevel="1" x14ac:dyDescent="0.25">
      <c r="A1656" s="18" t="s">
        <v>1130</v>
      </c>
      <c r="B1656" s="66">
        <v>578.21941420379142</v>
      </c>
      <c r="C1656" s="99">
        <f t="shared" ref="C1656:C1719" si="447">B1656 * 1.03</f>
        <v>595.56599662990516</v>
      </c>
      <c r="D1656" s="68">
        <f t="shared" si="443"/>
        <v>549.30844349360177</v>
      </c>
      <c r="E1656" s="71">
        <f t="shared" si="444"/>
        <v>537.7440552095261</v>
      </c>
      <c r="F1656" s="73">
        <f t="shared" si="445"/>
        <v>520.39747278341224</v>
      </c>
      <c r="G1656" s="74">
        <f t="shared" si="446"/>
        <v>508.83308449933645</v>
      </c>
    </row>
    <row r="1657" spans="1:7" outlineLevel="1" x14ac:dyDescent="0.25">
      <c r="A1657" s="18" t="s">
        <v>1131</v>
      </c>
      <c r="B1657" s="66">
        <v>32.78563688784385</v>
      </c>
      <c r="C1657" s="99">
        <f t="shared" si="447"/>
        <v>33.769205994479165</v>
      </c>
      <c r="D1657" s="68">
        <f t="shared" si="443"/>
        <v>31.146355043451656</v>
      </c>
      <c r="E1657" s="71">
        <f t="shared" si="444"/>
        <v>30.490642305694781</v>
      </c>
      <c r="F1657" s="73">
        <f t="shared" si="445"/>
        <v>29.507073199059466</v>
      </c>
      <c r="G1657" s="74">
        <f t="shared" si="446"/>
        <v>28.851360461302587</v>
      </c>
    </row>
    <row r="1658" spans="1:7" outlineLevel="1" x14ac:dyDescent="0.25">
      <c r="A1658" s="18" t="s">
        <v>1132</v>
      </c>
      <c r="B1658" s="66">
        <v>38.74666177654273</v>
      </c>
      <c r="C1658" s="99">
        <f t="shared" si="447"/>
        <v>39.909061629839016</v>
      </c>
      <c r="D1658" s="68">
        <f t="shared" si="443"/>
        <v>36.809328687715592</v>
      </c>
      <c r="E1658" s="71">
        <f t="shared" si="444"/>
        <v>36.034395452184739</v>
      </c>
      <c r="F1658" s="73">
        <f t="shared" si="445"/>
        <v>34.871995598888461</v>
      </c>
      <c r="G1658" s="74">
        <f t="shared" si="446"/>
        <v>34.097062363357601</v>
      </c>
    </row>
    <row r="1659" spans="1:7" outlineLevel="1" x14ac:dyDescent="0.25">
      <c r="A1659" s="18" t="s">
        <v>1133</v>
      </c>
      <c r="B1659" s="66">
        <v>41.727174220892174</v>
      </c>
      <c r="C1659" s="99">
        <f t="shared" si="447"/>
        <v>42.978989447518941</v>
      </c>
      <c r="D1659" s="68">
        <f t="shared" si="443"/>
        <v>39.640815509847563</v>
      </c>
      <c r="E1659" s="71">
        <f t="shared" si="444"/>
        <v>38.80627202542972</v>
      </c>
      <c r="F1659" s="73">
        <f t="shared" si="445"/>
        <v>37.55445679880296</v>
      </c>
      <c r="G1659" s="74">
        <f t="shared" si="446"/>
        <v>36.71991331438511</v>
      </c>
    </row>
    <row r="1660" spans="1:7" outlineLevel="1" x14ac:dyDescent="0.25">
      <c r="A1660" s="18" t="s">
        <v>1575</v>
      </c>
      <c r="B1660" s="66">
        <v>27.016189200000007</v>
      </c>
      <c r="C1660" s="99">
        <f t="shared" si="447"/>
        <v>27.826674876000009</v>
      </c>
      <c r="D1660" s="68">
        <f t="shared" si="443"/>
        <v>25.665379740000006</v>
      </c>
      <c r="E1660" s="71">
        <f t="shared" si="444"/>
        <v>25.125055956000008</v>
      </c>
      <c r="F1660" s="73">
        <f t="shared" si="445"/>
        <v>24.314570280000005</v>
      </c>
      <c r="G1660" s="74">
        <f t="shared" si="446"/>
        <v>23.774246496000007</v>
      </c>
    </row>
    <row r="1661" spans="1:7" outlineLevel="1" x14ac:dyDescent="0.25">
      <c r="A1661" s="18" t="s">
        <v>1576</v>
      </c>
      <c r="B1661" s="66">
        <v>27.016189200000007</v>
      </c>
      <c r="C1661" s="99">
        <f t="shared" si="447"/>
        <v>27.826674876000009</v>
      </c>
      <c r="D1661" s="68">
        <f t="shared" si="443"/>
        <v>25.665379740000006</v>
      </c>
      <c r="E1661" s="71">
        <f t="shared" si="444"/>
        <v>25.125055956000008</v>
      </c>
      <c r="F1661" s="73">
        <f t="shared" si="445"/>
        <v>24.314570280000005</v>
      </c>
      <c r="G1661" s="74">
        <f t="shared" si="446"/>
        <v>23.774246496000007</v>
      </c>
    </row>
    <row r="1662" spans="1:7" x14ac:dyDescent="0.25">
      <c r="A1662" s="26"/>
      <c r="B1662" s="53"/>
      <c r="C1662" s="49"/>
      <c r="D1662" s="50"/>
      <c r="E1662" s="50"/>
      <c r="F1662" s="50"/>
      <c r="G1662" s="50"/>
    </row>
    <row r="1663" spans="1:7" s="29" customFormat="1" ht="15.75" x14ac:dyDescent="0.25">
      <c r="A1663" s="38" t="s">
        <v>1518</v>
      </c>
      <c r="B1663" s="124"/>
      <c r="C1663" s="114" t="s">
        <v>1691</v>
      </c>
      <c r="D1663" s="114" t="s">
        <v>1687</v>
      </c>
      <c r="E1663" s="114" t="s">
        <v>1692</v>
      </c>
      <c r="F1663" s="114" t="s">
        <v>1683</v>
      </c>
      <c r="G1663" s="114" t="s">
        <v>1679</v>
      </c>
    </row>
    <row r="1664" spans="1:7" outlineLevel="1" x14ac:dyDescent="0.25">
      <c r="A1664" s="18" t="s">
        <v>1134</v>
      </c>
      <c r="B1664" s="66">
        <v>13481.078410800004</v>
      </c>
      <c r="C1664" s="99">
        <f t="shared" si="447"/>
        <v>13885.510763124004</v>
      </c>
      <c r="D1664" s="68">
        <f>B1664*0.95</f>
        <v>12807.024490260004</v>
      </c>
      <c r="E1664" s="71">
        <f>B1664*0.93</f>
        <v>12537.402922044004</v>
      </c>
      <c r="F1664" s="73">
        <f>B1664*0.9</f>
        <v>12132.970569720004</v>
      </c>
      <c r="G1664" s="74">
        <f>B1664*0.88</f>
        <v>11863.349001504004</v>
      </c>
    </row>
    <row r="1665" spans="1:7" outlineLevel="1" x14ac:dyDescent="0.25">
      <c r="A1665" s="18" t="s">
        <v>1135</v>
      </c>
      <c r="B1665" s="66">
        <v>18884.316250800002</v>
      </c>
      <c r="C1665" s="99">
        <f t="shared" si="447"/>
        <v>19450.845738324002</v>
      </c>
      <c r="D1665" s="68">
        <f t="shared" ref="D1665:D1680" si="448">B1665*0.95</f>
        <v>17940.10043826</v>
      </c>
      <c r="E1665" s="71">
        <f t="shared" ref="E1665:E1680" si="449">B1665*0.93</f>
        <v>17562.414113244002</v>
      </c>
      <c r="F1665" s="73">
        <f t="shared" ref="F1665:F1680" si="450">B1665*0.9</f>
        <v>16995.884625720002</v>
      </c>
      <c r="G1665" s="74">
        <f t="shared" ref="G1665:G1680" si="451">B1665*0.88</f>
        <v>16618.198300704003</v>
      </c>
    </row>
    <row r="1666" spans="1:7" outlineLevel="1" x14ac:dyDescent="0.25">
      <c r="A1666" s="18" t="s">
        <v>1136</v>
      </c>
      <c r="B1666" s="66">
        <v>9684.2647440000037</v>
      </c>
      <c r="C1666" s="99">
        <f t="shared" si="447"/>
        <v>9974.7926863200046</v>
      </c>
      <c r="D1666" s="68">
        <f t="shared" si="448"/>
        <v>9200.0515068000022</v>
      </c>
      <c r="E1666" s="71">
        <f t="shared" si="449"/>
        <v>9006.3662119200035</v>
      </c>
      <c r="F1666" s="73">
        <f t="shared" si="450"/>
        <v>8715.8382696000044</v>
      </c>
      <c r="G1666" s="74">
        <f t="shared" si="451"/>
        <v>8522.1529747200038</v>
      </c>
    </row>
    <row r="1667" spans="1:7" outlineLevel="1" x14ac:dyDescent="0.25">
      <c r="A1667" s="18" t="s">
        <v>1137</v>
      </c>
      <c r="B1667" s="66">
        <v>9684.2647440000037</v>
      </c>
      <c r="C1667" s="99">
        <f t="shared" si="447"/>
        <v>9974.7926863200046</v>
      </c>
      <c r="D1667" s="68">
        <f t="shared" si="448"/>
        <v>9200.0515068000022</v>
      </c>
      <c r="E1667" s="71">
        <f t="shared" si="449"/>
        <v>9006.3662119200035</v>
      </c>
      <c r="F1667" s="73">
        <f t="shared" si="450"/>
        <v>8715.8382696000044</v>
      </c>
      <c r="G1667" s="74">
        <f t="shared" si="451"/>
        <v>8522.1529747200038</v>
      </c>
    </row>
    <row r="1668" spans="1:7" outlineLevel="1" x14ac:dyDescent="0.25">
      <c r="A1668" s="18" t="s">
        <v>1138</v>
      </c>
      <c r="B1668" s="66">
        <v>4830.4946289600002</v>
      </c>
      <c r="C1668" s="99">
        <f t="shared" si="447"/>
        <v>4975.4094678288002</v>
      </c>
      <c r="D1668" s="68">
        <f t="shared" si="448"/>
        <v>4588.969897512</v>
      </c>
      <c r="E1668" s="71">
        <f t="shared" si="449"/>
        <v>4492.3600049328006</v>
      </c>
      <c r="F1668" s="73">
        <f t="shared" si="450"/>
        <v>4347.4451660640007</v>
      </c>
      <c r="G1668" s="74">
        <f t="shared" si="451"/>
        <v>4250.8352734848004</v>
      </c>
    </row>
    <row r="1669" spans="1:7" outlineLevel="1" x14ac:dyDescent="0.25">
      <c r="A1669" s="18" t="s">
        <v>1139</v>
      </c>
      <c r="B1669" s="66">
        <v>5673.3997320000017</v>
      </c>
      <c r="C1669" s="99">
        <f t="shared" si="447"/>
        <v>5843.6017239600014</v>
      </c>
      <c r="D1669" s="68">
        <f t="shared" si="448"/>
        <v>5389.7297454000018</v>
      </c>
      <c r="E1669" s="71">
        <f t="shared" si="449"/>
        <v>5276.2617507600016</v>
      </c>
      <c r="F1669" s="73">
        <f t="shared" si="450"/>
        <v>5106.0597588000019</v>
      </c>
      <c r="G1669" s="74">
        <f t="shared" si="451"/>
        <v>4992.5917641600017</v>
      </c>
    </row>
    <row r="1670" spans="1:7" outlineLevel="1" x14ac:dyDescent="0.25">
      <c r="A1670" s="18" t="s">
        <v>1140</v>
      </c>
      <c r="B1670" s="66">
        <v>6970.176813600001</v>
      </c>
      <c r="C1670" s="99">
        <f t="shared" si="447"/>
        <v>7179.2821180080009</v>
      </c>
      <c r="D1670" s="68">
        <f t="shared" si="448"/>
        <v>6621.6679729200005</v>
      </c>
      <c r="E1670" s="71">
        <f t="shared" si="449"/>
        <v>6482.2644366480008</v>
      </c>
      <c r="F1670" s="73">
        <f t="shared" si="450"/>
        <v>6273.1591322400009</v>
      </c>
      <c r="G1670" s="74">
        <f t="shared" si="451"/>
        <v>6133.7555959680012</v>
      </c>
    </row>
    <row r="1671" spans="1:7" outlineLevel="1" x14ac:dyDescent="0.25">
      <c r="A1671" s="18" t="s">
        <v>1141</v>
      </c>
      <c r="B1671" s="66">
        <v>8077.8405708000028</v>
      </c>
      <c r="C1671" s="99">
        <f t="shared" si="447"/>
        <v>8320.1757879240031</v>
      </c>
      <c r="D1671" s="68">
        <f t="shared" si="448"/>
        <v>7673.9485422600019</v>
      </c>
      <c r="E1671" s="71">
        <f t="shared" si="449"/>
        <v>7512.3917308440032</v>
      </c>
      <c r="F1671" s="73">
        <f t="shared" si="450"/>
        <v>7270.0565137200028</v>
      </c>
      <c r="G1671" s="74">
        <f t="shared" si="451"/>
        <v>7108.4997023040023</v>
      </c>
    </row>
    <row r="1672" spans="1:7" outlineLevel="1" x14ac:dyDescent="0.25">
      <c r="A1672" s="18" t="s">
        <v>1142</v>
      </c>
      <c r="B1672" s="66">
        <v>8077.8405708000028</v>
      </c>
      <c r="C1672" s="99">
        <f t="shared" si="447"/>
        <v>8320.1757879240031</v>
      </c>
      <c r="D1672" s="68">
        <f t="shared" si="448"/>
        <v>7673.9485422600019</v>
      </c>
      <c r="E1672" s="71">
        <f t="shared" si="449"/>
        <v>7512.3917308440032</v>
      </c>
      <c r="F1672" s="73">
        <f t="shared" si="450"/>
        <v>7270.0565137200028</v>
      </c>
      <c r="G1672" s="74">
        <f t="shared" si="451"/>
        <v>7108.4997023040023</v>
      </c>
    </row>
    <row r="1673" spans="1:7" outlineLevel="1" x14ac:dyDescent="0.25">
      <c r="A1673" s="18" t="s">
        <v>1143</v>
      </c>
      <c r="B1673" s="66">
        <v>8077.8405708000028</v>
      </c>
      <c r="C1673" s="99">
        <f t="shared" si="447"/>
        <v>8320.1757879240031</v>
      </c>
      <c r="D1673" s="68">
        <f t="shared" si="448"/>
        <v>7673.9485422600019</v>
      </c>
      <c r="E1673" s="71">
        <f t="shared" si="449"/>
        <v>7512.3917308440032</v>
      </c>
      <c r="F1673" s="73">
        <f t="shared" si="450"/>
        <v>7270.0565137200028</v>
      </c>
      <c r="G1673" s="74">
        <f t="shared" si="451"/>
        <v>7108.4997023040023</v>
      </c>
    </row>
    <row r="1674" spans="1:7" outlineLevel="1" x14ac:dyDescent="0.25">
      <c r="A1674" s="18" t="s">
        <v>1144</v>
      </c>
      <c r="B1674" s="66">
        <v>9131.4719496000034</v>
      </c>
      <c r="C1674" s="99">
        <f t="shared" si="447"/>
        <v>9405.416108088004</v>
      </c>
      <c r="D1674" s="68">
        <f t="shared" si="448"/>
        <v>8674.8983521200025</v>
      </c>
      <c r="E1674" s="71">
        <f t="shared" si="449"/>
        <v>8492.268913128004</v>
      </c>
      <c r="F1674" s="73">
        <f t="shared" si="450"/>
        <v>8218.3247546400034</v>
      </c>
      <c r="G1674" s="74">
        <f t="shared" si="451"/>
        <v>8035.6953156480031</v>
      </c>
    </row>
    <row r="1675" spans="1:7" outlineLevel="1" x14ac:dyDescent="0.25">
      <c r="A1675" s="18" t="s">
        <v>1145</v>
      </c>
      <c r="B1675" s="66">
        <v>9671.7957336000018</v>
      </c>
      <c r="C1675" s="99">
        <f t="shared" si="447"/>
        <v>9961.9496056080025</v>
      </c>
      <c r="D1675" s="68">
        <f t="shared" si="448"/>
        <v>9188.2059469200012</v>
      </c>
      <c r="E1675" s="71">
        <f t="shared" si="449"/>
        <v>8994.7700322480014</v>
      </c>
      <c r="F1675" s="73">
        <f t="shared" si="450"/>
        <v>8704.6161602400025</v>
      </c>
      <c r="G1675" s="74">
        <f t="shared" si="451"/>
        <v>8511.1802455680008</v>
      </c>
    </row>
    <row r="1676" spans="1:7" outlineLevel="1" x14ac:dyDescent="0.25">
      <c r="A1676" s="18" t="s">
        <v>1146</v>
      </c>
      <c r="B1676" s="66">
        <v>4295.5740828000007</v>
      </c>
      <c r="C1676" s="99">
        <f t="shared" si="447"/>
        <v>4424.4413052840009</v>
      </c>
      <c r="D1676" s="68">
        <f t="shared" si="448"/>
        <v>4080.7953786600006</v>
      </c>
      <c r="E1676" s="71">
        <f t="shared" si="449"/>
        <v>3994.883897004001</v>
      </c>
      <c r="F1676" s="73">
        <f t="shared" si="450"/>
        <v>3866.0166745200008</v>
      </c>
      <c r="G1676" s="74">
        <f t="shared" si="451"/>
        <v>3780.1051928640009</v>
      </c>
    </row>
    <row r="1677" spans="1:7" outlineLevel="1" x14ac:dyDescent="0.25">
      <c r="A1677" s="18" t="s">
        <v>1147</v>
      </c>
      <c r="B1677" s="66">
        <v>10779.459490800004</v>
      </c>
      <c r="C1677" s="99">
        <f t="shared" si="447"/>
        <v>11102.843275524005</v>
      </c>
      <c r="D1677" s="68">
        <f t="shared" si="448"/>
        <v>10240.486516260004</v>
      </c>
      <c r="E1677" s="71">
        <f t="shared" si="449"/>
        <v>10024.897326444005</v>
      </c>
      <c r="F1677" s="73">
        <f t="shared" si="450"/>
        <v>9701.5135417200036</v>
      </c>
      <c r="G1677" s="74">
        <f t="shared" si="451"/>
        <v>9485.9243519040028</v>
      </c>
    </row>
    <row r="1678" spans="1:7" outlineLevel="1" x14ac:dyDescent="0.25">
      <c r="A1678" s="18" t="s">
        <v>1148</v>
      </c>
      <c r="B1678" s="66">
        <v>3214.9265148000009</v>
      </c>
      <c r="C1678" s="99">
        <f t="shared" si="447"/>
        <v>3311.3743102440008</v>
      </c>
      <c r="D1678" s="68">
        <f t="shared" si="448"/>
        <v>3054.1801890600009</v>
      </c>
      <c r="E1678" s="71">
        <f t="shared" si="449"/>
        <v>2989.8816587640008</v>
      </c>
      <c r="F1678" s="73">
        <f t="shared" si="450"/>
        <v>2893.4338633200009</v>
      </c>
      <c r="G1678" s="74">
        <f t="shared" si="451"/>
        <v>2829.1353330240008</v>
      </c>
    </row>
    <row r="1679" spans="1:7" outlineLevel="1" x14ac:dyDescent="0.25">
      <c r="A1679" s="18" t="s">
        <v>1149</v>
      </c>
      <c r="B1679" s="66">
        <v>6727.0311108000024</v>
      </c>
      <c r="C1679" s="99">
        <f t="shared" si="447"/>
        <v>6928.8420441240023</v>
      </c>
      <c r="D1679" s="68">
        <f t="shared" si="448"/>
        <v>6390.6795552600015</v>
      </c>
      <c r="E1679" s="71">
        <f t="shared" si="449"/>
        <v>6256.1389330440024</v>
      </c>
      <c r="F1679" s="73">
        <f t="shared" si="450"/>
        <v>6054.3279997200025</v>
      </c>
      <c r="G1679" s="74">
        <f t="shared" si="451"/>
        <v>5919.7873775040025</v>
      </c>
    </row>
    <row r="1680" spans="1:7" outlineLevel="1" x14ac:dyDescent="0.25">
      <c r="A1680" s="18" t="s">
        <v>1150</v>
      </c>
      <c r="B1680" s="66">
        <v>387.92476800000009</v>
      </c>
      <c r="C1680" s="99">
        <f t="shared" si="447"/>
        <v>399.56251104000012</v>
      </c>
      <c r="D1680" s="68">
        <f t="shared" si="448"/>
        <v>368.52852960000007</v>
      </c>
      <c r="E1680" s="71">
        <f t="shared" si="449"/>
        <v>360.77003424000009</v>
      </c>
      <c r="F1680" s="73">
        <f t="shared" si="450"/>
        <v>349.13229120000011</v>
      </c>
      <c r="G1680" s="74">
        <f t="shared" si="451"/>
        <v>341.37379584000007</v>
      </c>
    </row>
    <row r="1681" spans="1:7" x14ac:dyDescent="0.25">
      <c r="A1681" s="26"/>
      <c r="B1681" s="53"/>
      <c r="C1681" s="49"/>
      <c r="D1681" s="50"/>
      <c r="E1681" s="50"/>
      <c r="F1681" s="50"/>
      <c r="G1681" s="50"/>
    </row>
    <row r="1682" spans="1:7" s="29" customFormat="1" ht="31.5" x14ac:dyDescent="0.25">
      <c r="A1682" s="38" t="s">
        <v>1517</v>
      </c>
      <c r="B1682" s="124"/>
      <c r="C1682" s="114" t="s">
        <v>1691</v>
      </c>
      <c r="D1682" s="114" t="s">
        <v>1687</v>
      </c>
      <c r="E1682" s="114" t="s">
        <v>1692</v>
      </c>
      <c r="F1682" s="114" t="s">
        <v>1683</v>
      </c>
      <c r="G1682" s="114" t="s">
        <v>1679</v>
      </c>
    </row>
    <row r="1683" spans="1:7" outlineLevel="1" x14ac:dyDescent="0.25">
      <c r="A1683" s="18" t="s">
        <v>1151</v>
      </c>
      <c r="B1683" s="66">
        <v>2461.6399500000002</v>
      </c>
      <c r="C1683" s="99">
        <f t="shared" si="447"/>
        <v>2535.4891485000003</v>
      </c>
      <c r="D1683" s="68">
        <f>B1683*0.95</f>
        <v>2338.5579525000003</v>
      </c>
      <c r="E1683" s="71">
        <f>B1683*0.93</f>
        <v>2289.3251535000004</v>
      </c>
      <c r="F1683" s="73">
        <f>B1683*0.9</f>
        <v>2215.4759550000003</v>
      </c>
      <c r="G1683" s="74">
        <f>B1683*0.88</f>
        <v>2166.243156</v>
      </c>
    </row>
    <row r="1684" spans="1:7" outlineLevel="1" x14ac:dyDescent="0.25">
      <c r="A1684" s="18" t="s">
        <v>1152</v>
      </c>
      <c r="B1684" s="66">
        <v>3080.1424500000007</v>
      </c>
      <c r="C1684" s="99">
        <f t="shared" si="447"/>
        <v>3172.546723500001</v>
      </c>
      <c r="D1684" s="68">
        <f t="shared" ref="D1684:D1692" si="452">B1684*0.95</f>
        <v>2926.1353275000006</v>
      </c>
      <c r="E1684" s="71">
        <f t="shared" ref="E1684:E1692" si="453">B1684*0.93</f>
        <v>2864.5324785000007</v>
      </c>
      <c r="F1684" s="73">
        <f t="shared" ref="F1684:F1692" si="454">B1684*0.9</f>
        <v>2772.1282050000009</v>
      </c>
      <c r="G1684" s="74">
        <f t="shared" ref="G1684:G1692" si="455">B1684*0.88</f>
        <v>2710.5253560000006</v>
      </c>
    </row>
    <row r="1685" spans="1:7" outlineLevel="1" x14ac:dyDescent="0.25">
      <c r="A1685" s="18" t="s">
        <v>1153</v>
      </c>
      <c r="B1685" s="66">
        <v>3698.6449500000008</v>
      </c>
      <c r="C1685" s="99">
        <f t="shared" si="447"/>
        <v>3809.6042985000008</v>
      </c>
      <c r="D1685" s="68">
        <f t="shared" si="452"/>
        <v>3513.7127025000004</v>
      </c>
      <c r="E1685" s="71">
        <f t="shared" si="453"/>
        <v>3439.739803500001</v>
      </c>
      <c r="F1685" s="73">
        <f t="shared" si="454"/>
        <v>3328.780455000001</v>
      </c>
      <c r="G1685" s="74">
        <f t="shared" si="455"/>
        <v>3254.8075560000007</v>
      </c>
    </row>
    <row r="1686" spans="1:7" outlineLevel="1" x14ac:dyDescent="0.25">
      <c r="A1686" s="18" t="s">
        <v>1154</v>
      </c>
      <c r="B1686" s="66">
        <v>4651.1387999999997</v>
      </c>
      <c r="C1686" s="99">
        <f t="shared" si="447"/>
        <v>4790.6729639999994</v>
      </c>
      <c r="D1686" s="68">
        <f t="shared" si="452"/>
        <v>4418.5818599999993</v>
      </c>
      <c r="E1686" s="71">
        <f t="shared" si="453"/>
        <v>4325.5590839999995</v>
      </c>
      <c r="F1686" s="73">
        <f t="shared" si="454"/>
        <v>4186.0249199999998</v>
      </c>
      <c r="G1686" s="74">
        <f t="shared" si="455"/>
        <v>4093.0021439999996</v>
      </c>
    </row>
    <row r="1687" spans="1:7" outlineLevel="1" x14ac:dyDescent="0.25">
      <c r="A1687" s="18" t="s">
        <v>1155</v>
      </c>
      <c r="B1687" s="66">
        <v>8291.8919160000023</v>
      </c>
      <c r="C1687" s="99">
        <f t="shared" si="447"/>
        <v>8540.6486734800019</v>
      </c>
      <c r="D1687" s="68">
        <f t="shared" si="452"/>
        <v>7877.2973202000021</v>
      </c>
      <c r="E1687" s="71">
        <f t="shared" si="453"/>
        <v>7711.4594818800024</v>
      </c>
      <c r="F1687" s="73">
        <f t="shared" si="454"/>
        <v>7462.7027244000019</v>
      </c>
      <c r="G1687" s="74">
        <f t="shared" si="455"/>
        <v>7296.8648860800022</v>
      </c>
    </row>
    <row r="1688" spans="1:7" outlineLevel="1" x14ac:dyDescent="0.25">
      <c r="A1688" s="18" t="s">
        <v>1156</v>
      </c>
      <c r="B1688" s="66">
        <v>11069.710344000005</v>
      </c>
      <c r="C1688" s="99">
        <f t="shared" si="447"/>
        <v>11401.801654320005</v>
      </c>
      <c r="D1688" s="68">
        <f t="shared" si="452"/>
        <v>10516.224826800004</v>
      </c>
      <c r="E1688" s="71">
        <f t="shared" si="453"/>
        <v>10294.830619920005</v>
      </c>
      <c r="F1688" s="73">
        <f t="shared" si="454"/>
        <v>9962.7393096000051</v>
      </c>
      <c r="G1688" s="74">
        <f t="shared" si="455"/>
        <v>9741.3451027200044</v>
      </c>
    </row>
    <row r="1689" spans="1:7" outlineLevel="1" x14ac:dyDescent="0.25">
      <c r="A1689" s="18" t="s">
        <v>1157</v>
      </c>
      <c r="B1689" s="66">
        <v>17020.199196000005</v>
      </c>
      <c r="C1689" s="99">
        <f t="shared" si="447"/>
        <v>17530.805171880005</v>
      </c>
      <c r="D1689" s="68">
        <f t="shared" si="452"/>
        <v>16169.189236200004</v>
      </c>
      <c r="E1689" s="71">
        <f t="shared" si="453"/>
        <v>15828.785252280006</v>
      </c>
      <c r="F1689" s="73">
        <f t="shared" si="454"/>
        <v>15318.179276400006</v>
      </c>
      <c r="G1689" s="74">
        <f t="shared" si="455"/>
        <v>14977.775292480004</v>
      </c>
    </row>
    <row r="1690" spans="1:7" outlineLevel="1" x14ac:dyDescent="0.25">
      <c r="A1690" s="18" t="s">
        <v>1158</v>
      </c>
      <c r="B1690" s="66">
        <v>20988.115394400003</v>
      </c>
      <c r="C1690" s="99">
        <f t="shared" si="447"/>
        <v>21617.758856232005</v>
      </c>
      <c r="D1690" s="68">
        <f t="shared" si="452"/>
        <v>19938.709624680003</v>
      </c>
      <c r="E1690" s="71">
        <f t="shared" si="453"/>
        <v>19518.947316792004</v>
      </c>
      <c r="F1690" s="73">
        <f t="shared" si="454"/>
        <v>18889.303854960002</v>
      </c>
      <c r="G1690" s="74">
        <f t="shared" si="455"/>
        <v>18469.541547072004</v>
      </c>
    </row>
    <row r="1691" spans="1:7" outlineLevel="1" x14ac:dyDescent="0.25">
      <c r="A1691" s="18" t="s">
        <v>1159</v>
      </c>
      <c r="B1691" s="66">
        <v>30715.328952000007</v>
      </c>
      <c r="C1691" s="99">
        <f t="shared" si="447"/>
        <v>31636.788820560007</v>
      </c>
      <c r="D1691" s="68">
        <f t="shared" si="452"/>
        <v>29179.562504400004</v>
      </c>
      <c r="E1691" s="71">
        <f t="shared" si="453"/>
        <v>28565.255925360008</v>
      </c>
      <c r="F1691" s="73">
        <f t="shared" si="454"/>
        <v>27643.796056800005</v>
      </c>
      <c r="G1691" s="74">
        <f t="shared" si="455"/>
        <v>27029.489477760006</v>
      </c>
    </row>
    <row r="1692" spans="1:7" outlineLevel="1" x14ac:dyDescent="0.25">
      <c r="A1692" s="18" t="s">
        <v>1160</v>
      </c>
      <c r="B1692" s="66">
        <v>3927.738276000001</v>
      </c>
      <c r="C1692" s="99">
        <f t="shared" si="447"/>
        <v>4045.5704242800011</v>
      </c>
      <c r="D1692" s="68">
        <f t="shared" si="452"/>
        <v>3731.3513622000009</v>
      </c>
      <c r="E1692" s="71">
        <f t="shared" si="453"/>
        <v>3652.7965966800011</v>
      </c>
      <c r="F1692" s="73">
        <f t="shared" si="454"/>
        <v>3534.9644484000009</v>
      </c>
      <c r="G1692" s="74">
        <f t="shared" si="455"/>
        <v>3456.4096828800007</v>
      </c>
    </row>
    <row r="1693" spans="1:7" x14ac:dyDescent="0.25">
      <c r="A1693" s="26"/>
      <c r="B1693" s="53"/>
      <c r="C1693" s="49"/>
      <c r="D1693" s="50"/>
      <c r="E1693" s="50"/>
      <c r="F1693" s="50"/>
      <c r="G1693" s="50"/>
    </row>
    <row r="1694" spans="1:7" s="29" customFormat="1" ht="15.75" x14ac:dyDescent="0.25">
      <c r="A1694" s="38" t="s">
        <v>1516</v>
      </c>
      <c r="B1694" s="123"/>
      <c r="C1694" s="114" t="s">
        <v>1691</v>
      </c>
      <c r="D1694" s="114" t="s">
        <v>1687</v>
      </c>
      <c r="E1694" s="114" t="s">
        <v>1692</v>
      </c>
      <c r="F1694" s="114" t="s">
        <v>1683</v>
      </c>
      <c r="G1694" s="114" t="s">
        <v>1679</v>
      </c>
    </row>
    <row r="1695" spans="1:7" outlineLevel="1" x14ac:dyDescent="0.25">
      <c r="A1695" s="18" t="s">
        <v>1161</v>
      </c>
      <c r="B1695" s="66">
        <v>931.12740000000019</v>
      </c>
      <c r="C1695" s="99">
        <f t="shared" si="447"/>
        <v>959.06122200000027</v>
      </c>
      <c r="D1695" s="68">
        <f>B1695*0.95</f>
        <v>884.57103000000018</v>
      </c>
      <c r="E1695" s="71">
        <f>B1695*0.93</f>
        <v>865.94848200000024</v>
      </c>
      <c r="F1695" s="73">
        <f>B1695*0.9</f>
        <v>838.01466000000016</v>
      </c>
      <c r="G1695" s="74">
        <f>B1695*0.88</f>
        <v>819.39211200000022</v>
      </c>
    </row>
    <row r="1696" spans="1:7" outlineLevel="1" x14ac:dyDescent="0.25">
      <c r="A1696" s="18" t="s">
        <v>1162</v>
      </c>
      <c r="B1696" s="66">
        <v>931.12740000000019</v>
      </c>
      <c r="C1696" s="99">
        <f t="shared" si="447"/>
        <v>959.06122200000027</v>
      </c>
      <c r="D1696" s="68">
        <f t="shared" ref="D1696:D1702" si="456">B1696*0.95</f>
        <v>884.57103000000018</v>
      </c>
      <c r="E1696" s="71">
        <f t="shared" ref="E1696:E1702" si="457">B1696*0.93</f>
        <v>865.94848200000024</v>
      </c>
      <c r="F1696" s="73">
        <f t="shared" ref="F1696:F1702" si="458">B1696*0.9</f>
        <v>838.01466000000016</v>
      </c>
      <c r="G1696" s="74">
        <f t="shared" ref="G1696:G1702" si="459">B1696*0.88</f>
        <v>819.39211200000022</v>
      </c>
    </row>
    <row r="1697" spans="1:7" outlineLevel="1" x14ac:dyDescent="0.25">
      <c r="A1697" s="18" t="s">
        <v>1163</v>
      </c>
      <c r="B1697" s="66">
        <v>931.12740000000019</v>
      </c>
      <c r="C1697" s="99">
        <f t="shared" si="447"/>
        <v>959.06122200000027</v>
      </c>
      <c r="D1697" s="68">
        <f t="shared" si="456"/>
        <v>884.57103000000018</v>
      </c>
      <c r="E1697" s="71">
        <f t="shared" si="457"/>
        <v>865.94848200000024</v>
      </c>
      <c r="F1697" s="73">
        <f t="shared" si="458"/>
        <v>838.01466000000016</v>
      </c>
      <c r="G1697" s="74">
        <f t="shared" si="459"/>
        <v>819.39211200000022</v>
      </c>
    </row>
    <row r="1698" spans="1:7" outlineLevel="1" x14ac:dyDescent="0.25">
      <c r="A1698" s="18" t="s">
        <v>1164</v>
      </c>
      <c r="B1698" s="66">
        <v>931.12740000000019</v>
      </c>
      <c r="C1698" s="99">
        <f t="shared" si="447"/>
        <v>959.06122200000027</v>
      </c>
      <c r="D1698" s="68">
        <f t="shared" si="456"/>
        <v>884.57103000000018</v>
      </c>
      <c r="E1698" s="71">
        <f t="shared" si="457"/>
        <v>865.94848200000024</v>
      </c>
      <c r="F1698" s="73">
        <f t="shared" si="458"/>
        <v>838.01466000000016</v>
      </c>
      <c r="G1698" s="74">
        <f t="shared" si="459"/>
        <v>819.39211200000022</v>
      </c>
    </row>
    <row r="1699" spans="1:7" outlineLevel="1" x14ac:dyDescent="0.25">
      <c r="A1699" s="18" t="s">
        <v>1165</v>
      </c>
      <c r="B1699" s="66">
        <v>931.12740000000019</v>
      </c>
      <c r="C1699" s="99">
        <f t="shared" si="447"/>
        <v>959.06122200000027</v>
      </c>
      <c r="D1699" s="68">
        <f t="shared" si="456"/>
        <v>884.57103000000018</v>
      </c>
      <c r="E1699" s="71">
        <f t="shared" si="457"/>
        <v>865.94848200000024</v>
      </c>
      <c r="F1699" s="73">
        <f t="shared" si="458"/>
        <v>838.01466000000016</v>
      </c>
      <c r="G1699" s="74">
        <f t="shared" si="459"/>
        <v>819.39211200000022</v>
      </c>
    </row>
    <row r="1700" spans="1:7" outlineLevel="1" x14ac:dyDescent="0.25">
      <c r="A1700" s="18" t="s">
        <v>1166</v>
      </c>
      <c r="B1700" s="66">
        <v>1495.6515000000002</v>
      </c>
      <c r="C1700" s="99">
        <f t="shared" si="447"/>
        <v>1540.5210450000002</v>
      </c>
      <c r="D1700" s="68">
        <f t="shared" si="456"/>
        <v>1420.868925</v>
      </c>
      <c r="E1700" s="71">
        <f t="shared" si="457"/>
        <v>1390.9558950000003</v>
      </c>
      <c r="F1700" s="73">
        <f t="shared" si="458"/>
        <v>1346.0863500000003</v>
      </c>
      <c r="G1700" s="74">
        <f t="shared" si="459"/>
        <v>1316.1733200000001</v>
      </c>
    </row>
    <row r="1701" spans="1:7" outlineLevel="1" x14ac:dyDescent="0.25">
      <c r="A1701" s="18" t="s">
        <v>1167</v>
      </c>
      <c r="B1701" s="66">
        <v>1495.6515000000002</v>
      </c>
      <c r="C1701" s="99">
        <f t="shared" si="447"/>
        <v>1540.5210450000002</v>
      </c>
      <c r="D1701" s="68">
        <f t="shared" si="456"/>
        <v>1420.868925</v>
      </c>
      <c r="E1701" s="71">
        <f t="shared" si="457"/>
        <v>1390.9558950000003</v>
      </c>
      <c r="F1701" s="73">
        <f t="shared" si="458"/>
        <v>1346.0863500000003</v>
      </c>
      <c r="G1701" s="74">
        <f t="shared" si="459"/>
        <v>1316.1733200000001</v>
      </c>
    </row>
    <row r="1702" spans="1:7" outlineLevel="1" x14ac:dyDescent="0.25">
      <c r="A1702" s="18" t="s">
        <v>1168</v>
      </c>
      <c r="B1702" s="66">
        <v>931.12740000000019</v>
      </c>
      <c r="C1702" s="99">
        <f t="shared" si="447"/>
        <v>959.06122200000027</v>
      </c>
      <c r="D1702" s="68">
        <f t="shared" si="456"/>
        <v>884.57103000000018</v>
      </c>
      <c r="E1702" s="71">
        <f t="shared" si="457"/>
        <v>865.94848200000024</v>
      </c>
      <c r="F1702" s="73">
        <f t="shared" si="458"/>
        <v>838.01466000000016</v>
      </c>
      <c r="G1702" s="74">
        <f t="shared" si="459"/>
        <v>819.39211200000022</v>
      </c>
    </row>
    <row r="1703" spans="1:7" x14ac:dyDescent="0.25">
      <c r="A1703" s="26"/>
      <c r="B1703" s="53"/>
      <c r="C1703" s="49"/>
      <c r="D1703" s="50"/>
      <c r="E1703" s="50"/>
      <c r="F1703" s="50"/>
      <c r="G1703" s="50"/>
    </row>
    <row r="1704" spans="1:7" s="29" customFormat="1" ht="15.75" x14ac:dyDescent="0.25">
      <c r="A1704" s="38" t="s">
        <v>1515</v>
      </c>
      <c r="B1704" s="125"/>
      <c r="C1704" s="126"/>
      <c r="D1704" s="69"/>
      <c r="E1704" s="69"/>
      <c r="F1704" s="69"/>
      <c r="G1704" s="69"/>
    </row>
    <row r="1705" spans="1:7" outlineLevel="1" x14ac:dyDescent="0.25">
      <c r="A1705" s="18" t="s">
        <v>1169</v>
      </c>
      <c r="B1705" s="59" t="s">
        <v>1657</v>
      </c>
      <c r="C1705" s="100" t="s">
        <v>1657</v>
      </c>
      <c r="D1705" s="68" t="s">
        <v>1657</v>
      </c>
      <c r="E1705" s="71" t="s">
        <v>1657</v>
      </c>
      <c r="F1705" s="73" t="s">
        <v>1657</v>
      </c>
      <c r="G1705" s="74" t="s">
        <v>1657</v>
      </c>
    </row>
    <row r="1706" spans="1:7" outlineLevel="1" x14ac:dyDescent="0.25">
      <c r="A1706" s="18" t="s">
        <v>1170</v>
      </c>
      <c r="B1706" s="59" t="s">
        <v>1657</v>
      </c>
      <c r="C1706" s="100" t="s">
        <v>1657</v>
      </c>
      <c r="D1706" s="68" t="s">
        <v>1657</v>
      </c>
      <c r="E1706" s="71" t="s">
        <v>1657</v>
      </c>
      <c r="F1706" s="73" t="s">
        <v>1657</v>
      </c>
      <c r="G1706" s="74" t="s">
        <v>1657</v>
      </c>
    </row>
    <row r="1707" spans="1:7" outlineLevel="1" x14ac:dyDescent="0.25">
      <c r="A1707" s="18" t="s">
        <v>1171</v>
      </c>
      <c r="B1707" s="59" t="s">
        <v>1657</v>
      </c>
      <c r="C1707" s="100" t="s">
        <v>1657</v>
      </c>
      <c r="D1707" s="68" t="s">
        <v>1657</v>
      </c>
      <c r="E1707" s="71" t="s">
        <v>1657</v>
      </c>
      <c r="F1707" s="73" t="s">
        <v>1657</v>
      </c>
      <c r="G1707" s="74" t="s">
        <v>1657</v>
      </c>
    </row>
    <row r="1708" spans="1:7" x14ac:dyDescent="0.25">
      <c r="A1708" s="26"/>
      <c r="B1708" s="53"/>
      <c r="C1708" s="49"/>
      <c r="D1708" s="50"/>
      <c r="E1708" s="50"/>
      <c r="F1708" s="50"/>
      <c r="G1708" s="50"/>
    </row>
    <row r="1709" spans="1:7" s="29" customFormat="1" ht="15.75" x14ac:dyDescent="0.25">
      <c r="A1709" s="38" t="s">
        <v>1514</v>
      </c>
      <c r="B1709" s="124"/>
      <c r="C1709" s="114" t="s">
        <v>1691</v>
      </c>
      <c r="D1709" s="114" t="s">
        <v>1687</v>
      </c>
      <c r="E1709" s="114" t="s">
        <v>1692</v>
      </c>
      <c r="F1709" s="114" t="s">
        <v>1683</v>
      </c>
      <c r="G1709" s="114" t="s">
        <v>1679</v>
      </c>
    </row>
    <row r="1710" spans="1:7" outlineLevel="1" x14ac:dyDescent="0.25">
      <c r="A1710" s="18" t="s">
        <v>1172</v>
      </c>
      <c r="B1710" s="66">
        <v>94.5</v>
      </c>
      <c r="C1710" s="99">
        <f t="shared" si="447"/>
        <v>97.335000000000008</v>
      </c>
      <c r="D1710" s="68">
        <f>B1710*0.95</f>
        <v>89.774999999999991</v>
      </c>
      <c r="E1710" s="71">
        <f>B1710*0.93</f>
        <v>87.885000000000005</v>
      </c>
      <c r="F1710" s="73">
        <f>B1710*0.9</f>
        <v>85.05</v>
      </c>
      <c r="G1710" s="74">
        <f>B1710*0.88</f>
        <v>83.16</v>
      </c>
    </row>
    <row r="1711" spans="1:7" outlineLevel="1" x14ac:dyDescent="0.25">
      <c r="A1711" s="18" t="s">
        <v>1173</v>
      </c>
      <c r="B1711" s="66">
        <v>208.95000000000002</v>
      </c>
      <c r="C1711" s="99">
        <f t="shared" si="447"/>
        <v>215.21850000000003</v>
      </c>
      <c r="D1711" s="68">
        <f t="shared" ref="D1711:D1721" si="460">B1711*0.95</f>
        <v>198.5025</v>
      </c>
      <c r="E1711" s="71">
        <f t="shared" ref="E1711:E1721" si="461">B1711*0.93</f>
        <v>194.32350000000002</v>
      </c>
      <c r="F1711" s="73">
        <f t="shared" ref="F1711:F1721" si="462">B1711*0.9</f>
        <v>188.05500000000001</v>
      </c>
      <c r="G1711" s="74">
        <f t="shared" ref="G1711:G1721" si="463">B1711*0.88</f>
        <v>183.876</v>
      </c>
    </row>
    <row r="1712" spans="1:7" outlineLevel="1" x14ac:dyDescent="0.25">
      <c r="A1712" s="18" t="s">
        <v>1174</v>
      </c>
      <c r="B1712" s="66">
        <v>333.90000000000003</v>
      </c>
      <c r="C1712" s="99">
        <f t="shared" si="447"/>
        <v>343.91700000000003</v>
      </c>
      <c r="D1712" s="68">
        <f t="shared" si="460"/>
        <v>317.20500000000004</v>
      </c>
      <c r="E1712" s="71">
        <f t="shared" si="461"/>
        <v>310.52700000000004</v>
      </c>
      <c r="F1712" s="73">
        <f t="shared" si="462"/>
        <v>300.51000000000005</v>
      </c>
      <c r="G1712" s="74">
        <f t="shared" si="463"/>
        <v>293.83200000000005</v>
      </c>
    </row>
    <row r="1713" spans="1:7" outlineLevel="1" x14ac:dyDescent="0.25">
      <c r="A1713" s="18" t="s">
        <v>1175</v>
      </c>
      <c r="B1713" s="66">
        <v>504</v>
      </c>
      <c r="C1713" s="99">
        <f t="shared" si="447"/>
        <v>519.12</v>
      </c>
      <c r="D1713" s="68">
        <f t="shared" si="460"/>
        <v>478.79999999999995</v>
      </c>
      <c r="E1713" s="71">
        <f t="shared" si="461"/>
        <v>468.72</v>
      </c>
      <c r="F1713" s="73">
        <f t="shared" si="462"/>
        <v>453.6</v>
      </c>
      <c r="G1713" s="74">
        <f t="shared" si="463"/>
        <v>443.52</v>
      </c>
    </row>
    <row r="1714" spans="1:7" ht="23.25" outlineLevel="1" x14ac:dyDescent="0.25">
      <c r="A1714" s="25" t="s">
        <v>1176</v>
      </c>
      <c r="B1714" s="66">
        <v>331.51734000000005</v>
      </c>
      <c r="C1714" s="99">
        <f t="shared" si="447"/>
        <v>341.46286020000008</v>
      </c>
      <c r="D1714" s="68">
        <f t="shared" si="460"/>
        <v>314.94147300000003</v>
      </c>
      <c r="E1714" s="71">
        <f t="shared" si="461"/>
        <v>308.31112620000005</v>
      </c>
      <c r="F1714" s="73">
        <f t="shared" si="462"/>
        <v>298.36560600000007</v>
      </c>
      <c r="G1714" s="74">
        <f t="shared" si="463"/>
        <v>291.73525920000003</v>
      </c>
    </row>
    <row r="1715" spans="1:7" outlineLevel="1" x14ac:dyDescent="0.25">
      <c r="A1715" s="25" t="s">
        <v>1177</v>
      </c>
      <c r="B1715" s="66">
        <v>329.49315000000007</v>
      </c>
      <c r="C1715" s="99">
        <f t="shared" si="447"/>
        <v>339.37794450000007</v>
      </c>
      <c r="D1715" s="68">
        <f t="shared" si="460"/>
        <v>313.01849250000004</v>
      </c>
      <c r="E1715" s="71">
        <f t="shared" si="461"/>
        <v>306.42862950000006</v>
      </c>
      <c r="F1715" s="73">
        <f t="shared" si="462"/>
        <v>296.54383500000006</v>
      </c>
      <c r="G1715" s="74">
        <f t="shared" si="463"/>
        <v>289.95397200000008</v>
      </c>
    </row>
    <row r="1716" spans="1:7" ht="23.25" outlineLevel="1" x14ac:dyDescent="0.25">
      <c r="A1716" s="25" t="s">
        <v>1178</v>
      </c>
      <c r="B1716" s="66">
        <v>333.99135000000007</v>
      </c>
      <c r="C1716" s="99">
        <f t="shared" si="447"/>
        <v>344.01109050000008</v>
      </c>
      <c r="D1716" s="68">
        <f t="shared" si="460"/>
        <v>317.29178250000007</v>
      </c>
      <c r="E1716" s="71">
        <f t="shared" si="461"/>
        <v>310.61195550000008</v>
      </c>
      <c r="F1716" s="73">
        <f t="shared" si="462"/>
        <v>300.59221500000007</v>
      </c>
      <c r="G1716" s="74">
        <f t="shared" si="463"/>
        <v>293.91238800000008</v>
      </c>
    </row>
    <row r="1717" spans="1:7" outlineLevel="1" x14ac:dyDescent="0.25">
      <c r="A1717" s="25" t="s">
        <v>1179</v>
      </c>
      <c r="B1717" s="66">
        <v>448.69545000000011</v>
      </c>
      <c r="C1717" s="99">
        <f t="shared" si="447"/>
        <v>462.15631350000012</v>
      </c>
      <c r="D1717" s="68">
        <f t="shared" si="460"/>
        <v>426.2606775000001</v>
      </c>
      <c r="E1717" s="71">
        <f t="shared" si="461"/>
        <v>417.28676850000011</v>
      </c>
      <c r="F1717" s="73">
        <f t="shared" si="462"/>
        <v>403.82590500000009</v>
      </c>
      <c r="G1717" s="74">
        <f t="shared" si="463"/>
        <v>394.8519960000001</v>
      </c>
    </row>
    <row r="1718" spans="1:7" outlineLevel="1" x14ac:dyDescent="0.25">
      <c r="A1718" s="25" t="s">
        <v>1180</v>
      </c>
      <c r="B1718" s="66">
        <v>974.66097960000013</v>
      </c>
      <c r="C1718" s="99">
        <f t="shared" si="447"/>
        <v>1003.9008089880001</v>
      </c>
      <c r="D1718" s="68">
        <f t="shared" si="460"/>
        <v>925.9279306200001</v>
      </c>
      <c r="E1718" s="71">
        <f t="shared" si="461"/>
        <v>906.43471102800015</v>
      </c>
      <c r="F1718" s="73">
        <f t="shared" si="462"/>
        <v>877.19488164000018</v>
      </c>
      <c r="G1718" s="74">
        <f t="shared" si="463"/>
        <v>857.70166204800012</v>
      </c>
    </row>
    <row r="1719" spans="1:7" outlineLevel="1" x14ac:dyDescent="0.25">
      <c r="A1719" s="18" t="s">
        <v>1181</v>
      </c>
      <c r="B1719" s="66">
        <v>8028.1624500000016</v>
      </c>
      <c r="C1719" s="99">
        <f t="shared" si="447"/>
        <v>8269.0073235000018</v>
      </c>
      <c r="D1719" s="68">
        <f t="shared" si="460"/>
        <v>7626.7543275000016</v>
      </c>
      <c r="E1719" s="71">
        <f t="shared" si="461"/>
        <v>7466.1910785000018</v>
      </c>
      <c r="F1719" s="73">
        <f t="shared" si="462"/>
        <v>7225.3462050000016</v>
      </c>
      <c r="G1719" s="74">
        <f t="shared" si="463"/>
        <v>7064.7829560000018</v>
      </c>
    </row>
    <row r="1720" spans="1:7" outlineLevel="1" x14ac:dyDescent="0.25">
      <c r="A1720" s="18" t="s">
        <v>1182</v>
      </c>
      <c r="B1720" s="66">
        <v>296.88120000000004</v>
      </c>
      <c r="C1720" s="99">
        <f t="shared" ref="C1720:C1721" si="464">B1720 * 1.03</f>
        <v>305.78763600000002</v>
      </c>
      <c r="D1720" s="68">
        <f t="shared" si="460"/>
        <v>282.03714000000002</v>
      </c>
      <c r="E1720" s="71">
        <f t="shared" si="461"/>
        <v>276.09951600000005</v>
      </c>
      <c r="F1720" s="73">
        <f t="shared" si="462"/>
        <v>267.19308000000007</v>
      </c>
      <c r="G1720" s="74">
        <f t="shared" si="463"/>
        <v>261.25545600000004</v>
      </c>
    </row>
    <row r="1721" spans="1:7" outlineLevel="1" x14ac:dyDescent="0.25">
      <c r="A1721" s="18" t="s">
        <v>1183</v>
      </c>
      <c r="B1721" s="66">
        <v>4512.5942400000004</v>
      </c>
      <c r="C1721" s="99">
        <f t="shared" si="464"/>
        <v>4647.9720672000003</v>
      </c>
      <c r="D1721" s="68">
        <f t="shared" si="460"/>
        <v>4286.9645280000004</v>
      </c>
      <c r="E1721" s="71">
        <f t="shared" si="461"/>
        <v>4196.7126432000005</v>
      </c>
      <c r="F1721" s="73">
        <f t="shared" si="462"/>
        <v>4061.3348160000005</v>
      </c>
      <c r="G1721" s="74">
        <f t="shared" si="463"/>
        <v>3971.0829312000005</v>
      </c>
    </row>
    <row r="1722" spans="1:7" x14ac:dyDescent="0.25">
      <c r="A1722" s="26"/>
      <c r="B1722" s="53"/>
      <c r="C1722" s="49"/>
      <c r="D1722" s="50"/>
      <c r="E1722" s="50"/>
      <c r="F1722" s="50"/>
      <c r="G1722" s="50"/>
    </row>
    <row r="1723" spans="1:7" s="29" customFormat="1" ht="15.75" x14ac:dyDescent="0.25">
      <c r="A1723" s="40" t="s">
        <v>1513</v>
      </c>
      <c r="B1723" s="124"/>
      <c r="C1723" s="114"/>
      <c r="D1723" s="114" t="s">
        <v>1679</v>
      </c>
      <c r="E1723" s="114" t="s">
        <v>1680</v>
      </c>
      <c r="F1723" s="114" t="s">
        <v>1681</v>
      </c>
      <c r="G1723" s="114" t="s">
        <v>1682</v>
      </c>
    </row>
    <row r="1724" spans="1:7" outlineLevel="1" x14ac:dyDescent="0.25">
      <c r="A1724" s="18" t="s">
        <v>1184</v>
      </c>
      <c r="B1724" s="66">
        <v>1951.4001276000006</v>
      </c>
      <c r="C1724" s="100">
        <f>B1724</f>
        <v>1951.4001276000006</v>
      </c>
      <c r="D1724" s="68">
        <f>B1724*0.88</f>
        <v>1717.2321122880005</v>
      </c>
      <c r="E1724" s="71">
        <f>B1724*0.83</f>
        <v>1619.6621059080005</v>
      </c>
      <c r="F1724" s="73">
        <f>B1724*0.78</f>
        <v>1522.0920995280005</v>
      </c>
      <c r="G1724" s="74">
        <f>B1724*0.73</f>
        <v>1424.5220931480003</v>
      </c>
    </row>
    <row r="1725" spans="1:7" outlineLevel="1" x14ac:dyDescent="0.25">
      <c r="A1725" s="18" t="s">
        <v>1185</v>
      </c>
      <c r="B1725" s="66">
        <v>1047.3968736000002</v>
      </c>
      <c r="C1725" s="100">
        <f t="shared" ref="C1725:C1727" si="465">B1725</f>
        <v>1047.3968736000002</v>
      </c>
      <c r="D1725" s="68">
        <f t="shared" ref="D1725:D1727" si="466">B1725*0.88</f>
        <v>921.70924876800018</v>
      </c>
      <c r="E1725" s="71">
        <f t="shared" ref="E1725:E1727" si="467">B1725*0.83</f>
        <v>869.33940508800015</v>
      </c>
      <c r="F1725" s="73">
        <f t="shared" ref="F1725:F1727" si="468">B1725*0.78</f>
        <v>816.96956140800012</v>
      </c>
      <c r="G1725" s="74">
        <f t="shared" ref="G1725:G1727" si="469">B1725*0.73</f>
        <v>764.59971772800009</v>
      </c>
    </row>
    <row r="1726" spans="1:7" outlineLevel="1" x14ac:dyDescent="0.25">
      <c r="A1726" s="25" t="s">
        <v>1186</v>
      </c>
      <c r="B1726" s="66">
        <v>1951.4001276000006</v>
      </c>
      <c r="C1726" s="100">
        <f t="shared" si="465"/>
        <v>1951.4001276000006</v>
      </c>
      <c r="D1726" s="68">
        <f t="shared" si="466"/>
        <v>1717.2321122880005</v>
      </c>
      <c r="E1726" s="71">
        <f t="shared" si="467"/>
        <v>1619.6621059080005</v>
      </c>
      <c r="F1726" s="73">
        <f t="shared" si="468"/>
        <v>1522.0920995280005</v>
      </c>
      <c r="G1726" s="74">
        <f t="shared" si="469"/>
        <v>1424.5220931480003</v>
      </c>
    </row>
    <row r="1727" spans="1:7" outlineLevel="1" x14ac:dyDescent="0.25">
      <c r="A1727" s="25" t="s">
        <v>1187</v>
      </c>
      <c r="B1727" s="66">
        <v>1047.3968736000002</v>
      </c>
      <c r="C1727" s="100">
        <f t="shared" si="465"/>
        <v>1047.3968736000002</v>
      </c>
      <c r="D1727" s="68">
        <f t="shared" si="466"/>
        <v>921.70924876800018</v>
      </c>
      <c r="E1727" s="71">
        <f t="shared" si="467"/>
        <v>869.33940508800015</v>
      </c>
      <c r="F1727" s="73">
        <f t="shared" si="468"/>
        <v>816.96956140800012</v>
      </c>
      <c r="G1727" s="74">
        <f t="shared" si="469"/>
        <v>764.59971772800009</v>
      </c>
    </row>
    <row r="1728" spans="1:7" x14ac:dyDescent="0.25">
      <c r="A1728" s="26"/>
      <c r="B1728" s="53"/>
      <c r="C1728" s="64"/>
      <c r="D1728" s="50"/>
      <c r="E1728" s="50"/>
      <c r="F1728" s="50"/>
      <c r="G1728" s="50"/>
    </row>
    <row r="1729" spans="1:7" s="29" customFormat="1" ht="31.5" x14ac:dyDescent="0.25">
      <c r="A1729" s="38" t="s">
        <v>1381</v>
      </c>
      <c r="B1729" s="124"/>
      <c r="C1729" s="114"/>
      <c r="D1729" s="114" t="s">
        <v>1679</v>
      </c>
      <c r="E1729" s="114" t="s">
        <v>1680</v>
      </c>
      <c r="F1729" s="114" t="s">
        <v>1681</v>
      </c>
      <c r="G1729" s="114" t="s">
        <v>1682</v>
      </c>
    </row>
    <row r="1730" spans="1:7" outlineLevel="1" x14ac:dyDescent="0.25">
      <c r="A1730" s="18" t="s">
        <v>1382</v>
      </c>
      <c r="B1730" s="66">
        <v>432.95175000000012</v>
      </c>
      <c r="C1730" s="100">
        <f>B1730</f>
        <v>432.95175000000012</v>
      </c>
      <c r="D1730" s="68">
        <f>B1730*0.88</f>
        <v>380.99754000000013</v>
      </c>
      <c r="E1730" s="71">
        <f>B1730*0.83</f>
        <v>359.34995250000009</v>
      </c>
      <c r="F1730" s="73">
        <f>B1730*0.78</f>
        <v>337.7023650000001</v>
      </c>
      <c r="G1730" s="74">
        <f>B1730*0.73</f>
        <v>316.05477750000006</v>
      </c>
    </row>
    <row r="1731" spans="1:7" outlineLevel="1" x14ac:dyDescent="0.25">
      <c r="A1731" s="18" t="s">
        <v>1383</v>
      </c>
      <c r="B1731" s="66">
        <v>470.06190000000015</v>
      </c>
      <c r="C1731" s="100">
        <f t="shared" ref="C1731:C1743" si="470">B1731</f>
        <v>470.06190000000015</v>
      </c>
      <c r="D1731" s="68">
        <f t="shared" ref="D1731:D1743" si="471">B1731*0.88</f>
        <v>413.65447200000011</v>
      </c>
      <c r="E1731" s="71">
        <f t="shared" ref="E1731:E1743" si="472">B1731*0.83</f>
        <v>390.15137700000008</v>
      </c>
      <c r="F1731" s="73">
        <f t="shared" ref="F1731:F1743" si="473">B1731*0.78</f>
        <v>366.64828200000011</v>
      </c>
      <c r="G1731" s="74">
        <f t="shared" ref="G1731:G1743" si="474">B1731*0.73</f>
        <v>343.14518700000008</v>
      </c>
    </row>
    <row r="1732" spans="1:7" outlineLevel="1" x14ac:dyDescent="0.25">
      <c r="A1732" s="18" t="s">
        <v>1384</v>
      </c>
      <c r="B1732" s="66">
        <v>606.13245000000006</v>
      </c>
      <c r="C1732" s="100">
        <f t="shared" si="470"/>
        <v>606.13245000000006</v>
      </c>
      <c r="D1732" s="68">
        <f t="shared" si="471"/>
        <v>533.39655600000003</v>
      </c>
      <c r="E1732" s="71">
        <f t="shared" si="472"/>
        <v>503.08993350000003</v>
      </c>
      <c r="F1732" s="73">
        <f t="shared" si="473"/>
        <v>472.78331100000008</v>
      </c>
      <c r="G1732" s="74">
        <f t="shared" si="474"/>
        <v>442.47668850000002</v>
      </c>
    </row>
    <row r="1733" spans="1:7" outlineLevel="1" x14ac:dyDescent="0.25">
      <c r="A1733" s="18" t="s">
        <v>1385</v>
      </c>
      <c r="B1733" s="66">
        <v>606.13245000000006</v>
      </c>
      <c r="C1733" s="100">
        <f t="shared" si="470"/>
        <v>606.13245000000006</v>
      </c>
      <c r="D1733" s="68">
        <f t="shared" si="471"/>
        <v>533.39655600000003</v>
      </c>
      <c r="E1733" s="71">
        <f t="shared" si="472"/>
        <v>503.08993350000003</v>
      </c>
      <c r="F1733" s="73">
        <f t="shared" si="473"/>
        <v>472.78331100000008</v>
      </c>
      <c r="G1733" s="74">
        <f t="shared" si="474"/>
        <v>442.47668850000002</v>
      </c>
    </row>
    <row r="1734" spans="1:7" outlineLevel="1" x14ac:dyDescent="0.25">
      <c r="A1734" s="18" t="s">
        <v>1666</v>
      </c>
      <c r="B1734" s="66">
        <v>566</v>
      </c>
      <c r="C1734" s="100">
        <f t="shared" si="470"/>
        <v>566</v>
      </c>
      <c r="D1734" s="68">
        <f t="shared" si="471"/>
        <v>498.08</v>
      </c>
      <c r="E1734" s="71">
        <f t="shared" si="472"/>
        <v>469.78</v>
      </c>
      <c r="F1734" s="73">
        <f t="shared" si="473"/>
        <v>441.48</v>
      </c>
      <c r="G1734" s="74">
        <f t="shared" si="474"/>
        <v>413.18</v>
      </c>
    </row>
    <row r="1735" spans="1:7" outlineLevel="1" x14ac:dyDescent="0.25">
      <c r="A1735" s="18" t="s">
        <v>1665</v>
      </c>
      <c r="B1735" s="66">
        <v>797</v>
      </c>
      <c r="C1735" s="100">
        <f t="shared" si="470"/>
        <v>797</v>
      </c>
      <c r="D1735" s="68">
        <f t="shared" si="471"/>
        <v>701.36</v>
      </c>
      <c r="E1735" s="71">
        <f t="shared" si="472"/>
        <v>661.51</v>
      </c>
      <c r="F1735" s="73">
        <f t="shared" si="473"/>
        <v>621.66</v>
      </c>
      <c r="G1735" s="74">
        <f t="shared" si="474"/>
        <v>581.80999999999995</v>
      </c>
    </row>
    <row r="1736" spans="1:7" outlineLevel="1" x14ac:dyDescent="0.25">
      <c r="A1736" s="18" t="s">
        <v>1386</v>
      </c>
      <c r="B1736" s="66">
        <v>1299.96196611241</v>
      </c>
      <c r="C1736" s="100">
        <f t="shared" si="470"/>
        <v>1299.96196611241</v>
      </c>
      <c r="D1736" s="68">
        <f t="shared" si="471"/>
        <v>1143.9665301789207</v>
      </c>
      <c r="E1736" s="71">
        <f t="shared" si="472"/>
        <v>1078.9684318733002</v>
      </c>
      <c r="F1736" s="73">
        <f t="shared" si="473"/>
        <v>1013.9703335676799</v>
      </c>
      <c r="G1736" s="74">
        <f t="shared" si="474"/>
        <v>948.97223526205926</v>
      </c>
    </row>
    <row r="1737" spans="1:7" outlineLevel="1" x14ac:dyDescent="0.25">
      <c r="A1737" s="18" t="s">
        <v>1387</v>
      </c>
      <c r="B1737" s="66">
        <v>1694.3066895186435</v>
      </c>
      <c r="C1737" s="100">
        <f t="shared" si="470"/>
        <v>1694.3066895186435</v>
      </c>
      <c r="D1737" s="68">
        <f t="shared" si="471"/>
        <v>1490.9898867764061</v>
      </c>
      <c r="E1737" s="71">
        <f t="shared" si="472"/>
        <v>1406.2745523004739</v>
      </c>
      <c r="F1737" s="73">
        <f t="shared" si="473"/>
        <v>1321.559217824542</v>
      </c>
      <c r="G1737" s="74">
        <f t="shared" si="474"/>
        <v>1236.8438833486098</v>
      </c>
    </row>
    <row r="1738" spans="1:7" outlineLevel="1" x14ac:dyDescent="0.25">
      <c r="A1738" s="18" t="s">
        <v>1388</v>
      </c>
      <c r="B1738" s="66">
        <v>432.95175000000012</v>
      </c>
      <c r="C1738" s="100">
        <f t="shared" si="470"/>
        <v>432.95175000000012</v>
      </c>
      <c r="D1738" s="68">
        <f t="shared" si="471"/>
        <v>380.99754000000013</v>
      </c>
      <c r="E1738" s="71">
        <f t="shared" si="472"/>
        <v>359.34995250000009</v>
      </c>
      <c r="F1738" s="73">
        <f t="shared" si="473"/>
        <v>337.7023650000001</v>
      </c>
      <c r="G1738" s="74">
        <f t="shared" si="474"/>
        <v>316.05477750000006</v>
      </c>
    </row>
    <row r="1739" spans="1:7" outlineLevel="1" x14ac:dyDescent="0.25">
      <c r="A1739" s="18" t="s">
        <v>1389</v>
      </c>
      <c r="B1739" s="66">
        <v>470.06190000000015</v>
      </c>
      <c r="C1739" s="100">
        <f t="shared" si="470"/>
        <v>470.06190000000015</v>
      </c>
      <c r="D1739" s="68">
        <f t="shared" si="471"/>
        <v>413.65447200000011</v>
      </c>
      <c r="E1739" s="71">
        <f t="shared" si="472"/>
        <v>390.15137700000008</v>
      </c>
      <c r="F1739" s="73">
        <f t="shared" si="473"/>
        <v>366.64828200000011</v>
      </c>
      <c r="G1739" s="74">
        <f t="shared" si="474"/>
        <v>343.14518700000008</v>
      </c>
    </row>
    <row r="1740" spans="1:7" outlineLevel="1" x14ac:dyDescent="0.25">
      <c r="A1740" s="18" t="s">
        <v>1390</v>
      </c>
      <c r="B1740" s="66">
        <v>606.13245000000006</v>
      </c>
      <c r="C1740" s="100">
        <f t="shared" si="470"/>
        <v>606.13245000000006</v>
      </c>
      <c r="D1740" s="68">
        <f t="shared" si="471"/>
        <v>533.39655600000003</v>
      </c>
      <c r="E1740" s="71">
        <f t="shared" si="472"/>
        <v>503.08993350000003</v>
      </c>
      <c r="F1740" s="73">
        <f t="shared" si="473"/>
        <v>472.78331100000008</v>
      </c>
      <c r="G1740" s="74">
        <f t="shared" si="474"/>
        <v>442.47668850000002</v>
      </c>
    </row>
    <row r="1741" spans="1:7" outlineLevel="1" x14ac:dyDescent="0.25">
      <c r="A1741" s="18" t="s">
        <v>1391</v>
      </c>
      <c r="B1741" s="66">
        <v>193.96238400000004</v>
      </c>
      <c r="C1741" s="100">
        <f t="shared" si="470"/>
        <v>193.96238400000004</v>
      </c>
      <c r="D1741" s="68">
        <f t="shared" si="471"/>
        <v>170.68689792000004</v>
      </c>
      <c r="E1741" s="71">
        <f t="shared" si="472"/>
        <v>160.98877872000003</v>
      </c>
      <c r="F1741" s="73">
        <f t="shared" si="473"/>
        <v>151.29065952000005</v>
      </c>
      <c r="G1741" s="74">
        <f t="shared" si="474"/>
        <v>141.59254032000004</v>
      </c>
    </row>
    <row r="1742" spans="1:7" outlineLevel="1" x14ac:dyDescent="0.25">
      <c r="A1742" s="18" t="s">
        <v>1392</v>
      </c>
      <c r="B1742" s="66">
        <v>225.82763280000009</v>
      </c>
      <c r="C1742" s="100">
        <f t="shared" si="470"/>
        <v>225.82763280000009</v>
      </c>
      <c r="D1742" s="68">
        <f t="shared" si="471"/>
        <v>198.72831686400008</v>
      </c>
      <c r="E1742" s="71">
        <f t="shared" si="472"/>
        <v>187.43693522400005</v>
      </c>
      <c r="F1742" s="73">
        <f t="shared" si="473"/>
        <v>176.14555358400008</v>
      </c>
      <c r="G1742" s="74">
        <f t="shared" si="474"/>
        <v>164.85417194400006</v>
      </c>
    </row>
    <row r="1743" spans="1:7" outlineLevel="1" x14ac:dyDescent="0.25">
      <c r="A1743" s="19" t="s">
        <v>1393</v>
      </c>
      <c r="B1743" s="66">
        <v>139.85481469639683</v>
      </c>
      <c r="C1743" s="100">
        <f t="shared" si="470"/>
        <v>139.85481469639683</v>
      </c>
      <c r="D1743" s="68">
        <f t="shared" si="471"/>
        <v>123.07223693282921</v>
      </c>
      <c r="E1743" s="71">
        <f t="shared" si="472"/>
        <v>116.07949619800937</v>
      </c>
      <c r="F1743" s="73">
        <f t="shared" si="473"/>
        <v>109.08675546318953</v>
      </c>
      <c r="G1743" s="74">
        <f t="shared" si="474"/>
        <v>102.09401472836969</v>
      </c>
    </row>
    <row r="1744" spans="1:7" x14ac:dyDescent="0.25">
      <c r="A1744" s="26"/>
      <c r="B1744" s="53"/>
      <c r="C1744" s="64"/>
      <c r="D1744" s="50"/>
      <c r="E1744" s="50"/>
      <c r="F1744" s="50"/>
      <c r="G1744" s="50"/>
    </row>
    <row r="1745" spans="1:7" s="29" customFormat="1" ht="15.75" x14ac:dyDescent="0.25">
      <c r="A1745" s="38" t="s">
        <v>1394</v>
      </c>
      <c r="B1745" s="124"/>
      <c r="C1745" s="114"/>
      <c r="D1745" s="114" t="s">
        <v>1679</v>
      </c>
      <c r="E1745" s="114" t="s">
        <v>1680</v>
      </c>
      <c r="F1745" s="114" t="s">
        <v>1681</v>
      </c>
      <c r="G1745" s="114" t="s">
        <v>1682</v>
      </c>
    </row>
    <row r="1746" spans="1:7" outlineLevel="1" x14ac:dyDescent="0.25">
      <c r="A1746" s="18" t="s">
        <v>1395</v>
      </c>
      <c r="B1746" s="66">
        <v>432.95175000000012</v>
      </c>
      <c r="C1746" s="100">
        <f>B1746</f>
        <v>432.95175000000012</v>
      </c>
      <c r="D1746" s="68">
        <f>B1746*0.88</f>
        <v>380.99754000000013</v>
      </c>
      <c r="E1746" s="71">
        <f>B1746*0.83</f>
        <v>359.34995250000009</v>
      </c>
      <c r="F1746" s="73">
        <f>B1746*0.78</f>
        <v>337.7023650000001</v>
      </c>
      <c r="G1746" s="74">
        <f>B1746*0.73</f>
        <v>316.05477750000006</v>
      </c>
    </row>
    <row r="1747" spans="1:7" outlineLevel="1" x14ac:dyDescent="0.25">
      <c r="A1747" s="18" t="s">
        <v>1396</v>
      </c>
      <c r="B1747" s="66">
        <v>470.06190000000015</v>
      </c>
      <c r="C1747" s="100">
        <f t="shared" ref="C1747:C1750" si="475">B1747</f>
        <v>470.06190000000015</v>
      </c>
      <c r="D1747" s="68">
        <f t="shared" ref="D1747:D1750" si="476">B1747*0.88</f>
        <v>413.65447200000011</v>
      </c>
      <c r="E1747" s="71">
        <f t="shared" ref="E1747:E1750" si="477">B1747*0.83</f>
        <v>390.15137700000008</v>
      </c>
      <c r="F1747" s="73">
        <f t="shared" ref="F1747:F1750" si="478">B1747*0.78</f>
        <v>366.64828200000011</v>
      </c>
      <c r="G1747" s="74">
        <f t="shared" ref="G1747:G1750" si="479">B1747*0.73</f>
        <v>343.14518700000008</v>
      </c>
    </row>
    <row r="1748" spans="1:7" outlineLevel="1" x14ac:dyDescent="0.25">
      <c r="A1748" s="18" t="s">
        <v>1397</v>
      </c>
      <c r="B1748" s="66">
        <v>606.13245000000006</v>
      </c>
      <c r="C1748" s="100">
        <f t="shared" si="475"/>
        <v>606.13245000000006</v>
      </c>
      <c r="D1748" s="68">
        <f t="shared" si="476"/>
        <v>533.39655600000003</v>
      </c>
      <c r="E1748" s="71">
        <f t="shared" si="477"/>
        <v>503.08993350000003</v>
      </c>
      <c r="F1748" s="73">
        <f t="shared" si="478"/>
        <v>472.78331100000008</v>
      </c>
      <c r="G1748" s="74">
        <f t="shared" si="479"/>
        <v>442.47668850000002</v>
      </c>
    </row>
    <row r="1749" spans="1:7" outlineLevel="1" x14ac:dyDescent="0.25">
      <c r="A1749" s="18" t="s">
        <v>1398</v>
      </c>
      <c r="B1749" s="66">
        <v>606.13245000000006</v>
      </c>
      <c r="C1749" s="100">
        <f t="shared" si="475"/>
        <v>606.13245000000006</v>
      </c>
      <c r="D1749" s="68">
        <f t="shared" si="476"/>
        <v>533.39655600000003</v>
      </c>
      <c r="E1749" s="71">
        <f t="shared" si="477"/>
        <v>503.08993350000003</v>
      </c>
      <c r="F1749" s="73">
        <f t="shared" si="478"/>
        <v>472.78331100000008</v>
      </c>
      <c r="G1749" s="74">
        <f t="shared" si="479"/>
        <v>442.47668850000002</v>
      </c>
    </row>
    <row r="1750" spans="1:7" outlineLevel="1" x14ac:dyDescent="0.25">
      <c r="A1750" s="18" t="s">
        <v>1399</v>
      </c>
      <c r="B1750" s="66">
        <v>606.13245000000006</v>
      </c>
      <c r="C1750" s="100">
        <f t="shared" si="475"/>
        <v>606.13245000000006</v>
      </c>
      <c r="D1750" s="68">
        <f t="shared" si="476"/>
        <v>533.39655600000003</v>
      </c>
      <c r="E1750" s="71">
        <f t="shared" si="477"/>
        <v>503.08993350000003</v>
      </c>
      <c r="F1750" s="73">
        <f t="shared" si="478"/>
        <v>472.78331100000008</v>
      </c>
      <c r="G1750" s="74">
        <f t="shared" si="479"/>
        <v>442.47668850000002</v>
      </c>
    </row>
    <row r="1751" spans="1:7" x14ac:dyDescent="0.25">
      <c r="A1751" s="26"/>
      <c r="B1751" s="53"/>
      <c r="C1751" s="64"/>
      <c r="D1751" s="50"/>
      <c r="E1751" s="50"/>
      <c r="F1751" s="50"/>
      <c r="G1751" s="50"/>
    </row>
    <row r="1752" spans="1:7" s="29" customFormat="1" ht="15.75" x14ac:dyDescent="0.25">
      <c r="A1752" s="38" t="s">
        <v>1462</v>
      </c>
      <c r="B1752" s="124"/>
      <c r="C1752" s="114"/>
      <c r="D1752" s="114" t="s">
        <v>1687</v>
      </c>
      <c r="E1752" s="114" t="s">
        <v>1683</v>
      </c>
      <c r="F1752" s="114" t="s">
        <v>1684</v>
      </c>
      <c r="G1752" s="114" t="s">
        <v>1685</v>
      </c>
    </row>
    <row r="1753" spans="1:7" outlineLevel="1" x14ac:dyDescent="0.25">
      <c r="A1753" s="20" t="s">
        <v>1463</v>
      </c>
      <c r="B1753" s="66">
        <v>2917.0827000000004</v>
      </c>
      <c r="C1753" s="100">
        <f>B1753</f>
        <v>2917.0827000000004</v>
      </c>
      <c r="D1753" s="68">
        <f>B1753*0.95</f>
        <v>2771.2285650000003</v>
      </c>
      <c r="E1753" s="71">
        <f>B1753*0.9</f>
        <v>2625.3744300000003</v>
      </c>
      <c r="F1753" s="73">
        <f>B1753*0.85</f>
        <v>2479.5202950000003</v>
      </c>
      <c r="G1753" s="74">
        <f>B1753*0.8</f>
        <v>2333.6661600000002</v>
      </c>
    </row>
    <row r="1754" spans="1:7" outlineLevel="1" x14ac:dyDescent="0.25">
      <c r="A1754" s="20" t="s">
        <v>1464</v>
      </c>
      <c r="B1754" s="66">
        <v>3318.5470500000001</v>
      </c>
      <c r="C1754" s="100">
        <f t="shared" ref="C1754:C1800" si="480">B1754</f>
        <v>3318.5470500000001</v>
      </c>
      <c r="D1754" s="68">
        <f t="shared" ref="D1754:D1800" si="481">B1754*0.95</f>
        <v>3152.6196974999998</v>
      </c>
      <c r="E1754" s="71">
        <f t="shared" ref="E1754:E1800" si="482">B1754*0.9</f>
        <v>2986.6923450000004</v>
      </c>
      <c r="F1754" s="73">
        <f t="shared" ref="F1754:F1800" si="483">B1754*0.85</f>
        <v>2820.7649925000001</v>
      </c>
      <c r="G1754" s="74">
        <f t="shared" ref="G1754:G1800" si="484">B1754*0.8</f>
        <v>2654.8376400000002</v>
      </c>
    </row>
    <row r="1755" spans="1:7" outlineLevel="1" x14ac:dyDescent="0.25">
      <c r="A1755" s="20" t="s">
        <v>1465</v>
      </c>
      <c r="B1755" s="66">
        <v>3501.8487000000005</v>
      </c>
      <c r="C1755" s="100">
        <f t="shared" si="480"/>
        <v>3501.8487000000005</v>
      </c>
      <c r="D1755" s="68">
        <f t="shared" si="481"/>
        <v>3326.7562650000004</v>
      </c>
      <c r="E1755" s="71">
        <f t="shared" si="482"/>
        <v>3151.6638300000004</v>
      </c>
      <c r="F1755" s="73">
        <f t="shared" si="483"/>
        <v>2976.5713950000004</v>
      </c>
      <c r="G1755" s="74">
        <f t="shared" si="484"/>
        <v>2801.4789600000004</v>
      </c>
    </row>
    <row r="1756" spans="1:7" outlineLevel="1" x14ac:dyDescent="0.25">
      <c r="A1756" s="20" t="s">
        <v>1466</v>
      </c>
      <c r="B1756" s="66">
        <v>3579.44265</v>
      </c>
      <c r="C1756" s="100">
        <f t="shared" si="480"/>
        <v>3579.44265</v>
      </c>
      <c r="D1756" s="68">
        <f t="shared" si="481"/>
        <v>3400.4705174999999</v>
      </c>
      <c r="E1756" s="71">
        <f t="shared" si="482"/>
        <v>3221.4983849999999</v>
      </c>
      <c r="F1756" s="73">
        <f t="shared" si="483"/>
        <v>3042.5262524999998</v>
      </c>
      <c r="G1756" s="74">
        <f t="shared" si="484"/>
        <v>2863.5541200000002</v>
      </c>
    </row>
    <row r="1757" spans="1:7" outlineLevel="1" x14ac:dyDescent="0.25">
      <c r="A1757" s="20" t="s">
        <v>1467</v>
      </c>
      <c r="B1757" s="66">
        <v>4061.8746000000006</v>
      </c>
      <c r="C1757" s="100">
        <f t="shared" si="480"/>
        <v>4061.8746000000006</v>
      </c>
      <c r="D1757" s="68">
        <f t="shared" si="481"/>
        <v>3858.7808700000005</v>
      </c>
      <c r="E1757" s="71">
        <f t="shared" si="482"/>
        <v>3655.6871400000005</v>
      </c>
      <c r="F1757" s="73">
        <f t="shared" si="483"/>
        <v>3452.5934100000004</v>
      </c>
      <c r="G1757" s="74">
        <f t="shared" si="484"/>
        <v>3249.4996800000008</v>
      </c>
    </row>
    <row r="1758" spans="1:7" outlineLevel="1" x14ac:dyDescent="0.25">
      <c r="A1758" s="20" t="s">
        <v>1468</v>
      </c>
      <c r="B1758" s="66">
        <v>4049.5045500000006</v>
      </c>
      <c r="C1758" s="100">
        <f t="shared" si="480"/>
        <v>4049.5045500000006</v>
      </c>
      <c r="D1758" s="68">
        <f t="shared" si="481"/>
        <v>3847.0293225000005</v>
      </c>
      <c r="E1758" s="71">
        <f t="shared" si="482"/>
        <v>3644.5540950000004</v>
      </c>
      <c r="F1758" s="73">
        <f t="shared" si="483"/>
        <v>3442.0788675000003</v>
      </c>
      <c r="G1758" s="74">
        <f t="shared" si="484"/>
        <v>3239.6036400000007</v>
      </c>
    </row>
    <row r="1759" spans="1:7" outlineLevel="1" x14ac:dyDescent="0.25">
      <c r="A1759" s="20" t="s">
        <v>1469</v>
      </c>
      <c r="B1759" s="66">
        <v>3344.4117000000006</v>
      </c>
      <c r="C1759" s="100">
        <f t="shared" si="480"/>
        <v>3344.4117000000006</v>
      </c>
      <c r="D1759" s="68">
        <f t="shared" si="481"/>
        <v>3177.1911150000005</v>
      </c>
      <c r="E1759" s="71">
        <f t="shared" si="482"/>
        <v>3009.9705300000005</v>
      </c>
      <c r="F1759" s="73">
        <f t="shared" si="483"/>
        <v>2842.7499450000005</v>
      </c>
      <c r="G1759" s="74">
        <f t="shared" si="484"/>
        <v>2675.5293600000005</v>
      </c>
    </row>
    <row r="1760" spans="1:7" outlineLevel="1" x14ac:dyDescent="0.25">
      <c r="A1760" s="20" t="s">
        <v>1470</v>
      </c>
      <c r="B1760" s="66">
        <v>3869.5765500000002</v>
      </c>
      <c r="C1760" s="100">
        <f t="shared" si="480"/>
        <v>3869.5765500000002</v>
      </c>
      <c r="D1760" s="68">
        <f t="shared" si="481"/>
        <v>3676.0977225000001</v>
      </c>
      <c r="E1760" s="71">
        <f t="shared" si="482"/>
        <v>3482.6188950000001</v>
      </c>
      <c r="F1760" s="73">
        <f t="shared" si="483"/>
        <v>3289.1400675</v>
      </c>
      <c r="G1760" s="74">
        <f t="shared" si="484"/>
        <v>3095.6612400000004</v>
      </c>
    </row>
    <row r="1761" spans="1:7" outlineLevel="1" x14ac:dyDescent="0.25">
      <c r="A1761" s="20" t="s">
        <v>1471</v>
      </c>
      <c r="B1761" s="66">
        <v>4019.1417000000006</v>
      </c>
      <c r="C1761" s="100">
        <f t="shared" si="480"/>
        <v>4019.1417000000006</v>
      </c>
      <c r="D1761" s="68">
        <f t="shared" si="481"/>
        <v>3818.1846150000006</v>
      </c>
      <c r="E1761" s="71">
        <f t="shared" si="482"/>
        <v>3617.2275300000006</v>
      </c>
      <c r="F1761" s="73">
        <f t="shared" si="483"/>
        <v>3416.2704450000006</v>
      </c>
      <c r="G1761" s="74">
        <f t="shared" si="484"/>
        <v>3215.3133600000006</v>
      </c>
    </row>
    <row r="1762" spans="1:7" outlineLevel="1" x14ac:dyDescent="0.25">
      <c r="A1762" s="20" t="s">
        <v>1472</v>
      </c>
      <c r="B1762" s="66">
        <v>4212.5643000000009</v>
      </c>
      <c r="C1762" s="100">
        <f t="shared" si="480"/>
        <v>4212.5643000000009</v>
      </c>
      <c r="D1762" s="68">
        <f t="shared" si="481"/>
        <v>4001.9360850000007</v>
      </c>
      <c r="E1762" s="71">
        <f t="shared" si="482"/>
        <v>3791.307870000001</v>
      </c>
      <c r="F1762" s="73">
        <f t="shared" si="483"/>
        <v>3580.6796550000008</v>
      </c>
      <c r="G1762" s="74">
        <f t="shared" si="484"/>
        <v>3370.0514400000011</v>
      </c>
    </row>
    <row r="1763" spans="1:7" outlineLevel="1" x14ac:dyDescent="0.25">
      <c r="A1763" s="20" t="s">
        <v>1473</v>
      </c>
      <c r="B1763" s="66">
        <v>4553.3029500000002</v>
      </c>
      <c r="C1763" s="100">
        <f t="shared" si="480"/>
        <v>4553.3029500000002</v>
      </c>
      <c r="D1763" s="68">
        <f t="shared" si="481"/>
        <v>4325.6378025000004</v>
      </c>
      <c r="E1763" s="71">
        <f t="shared" si="482"/>
        <v>4097.9726550000005</v>
      </c>
      <c r="F1763" s="73">
        <f t="shared" si="483"/>
        <v>3870.3075075000002</v>
      </c>
      <c r="G1763" s="74">
        <f t="shared" si="484"/>
        <v>3642.6423600000003</v>
      </c>
    </row>
    <row r="1764" spans="1:7" outlineLevel="1" x14ac:dyDescent="0.25">
      <c r="A1764" s="20" t="s">
        <v>1474</v>
      </c>
      <c r="B1764" s="66">
        <v>4462.2144000000017</v>
      </c>
      <c r="C1764" s="100">
        <f t="shared" si="480"/>
        <v>4462.2144000000017</v>
      </c>
      <c r="D1764" s="68">
        <f t="shared" si="481"/>
        <v>4239.1036800000011</v>
      </c>
      <c r="E1764" s="71">
        <f t="shared" si="482"/>
        <v>4015.9929600000014</v>
      </c>
      <c r="F1764" s="73">
        <f t="shared" si="483"/>
        <v>3792.8822400000013</v>
      </c>
      <c r="G1764" s="74">
        <f t="shared" si="484"/>
        <v>3569.7715200000016</v>
      </c>
    </row>
    <row r="1765" spans="1:7" outlineLevel="1" x14ac:dyDescent="0.25">
      <c r="A1765" s="20" t="s">
        <v>1475</v>
      </c>
      <c r="B1765" s="66">
        <v>4852.43325</v>
      </c>
      <c r="C1765" s="100">
        <f t="shared" si="480"/>
        <v>4852.43325</v>
      </c>
      <c r="D1765" s="68">
        <f t="shared" si="481"/>
        <v>4609.8115874999994</v>
      </c>
      <c r="E1765" s="71">
        <f t="shared" si="482"/>
        <v>4367.1899250000006</v>
      </c>
      <c r="F1765" s="73">
        <f t="shared" si="483"/>
        <v>4124.5682624999999</v>
      </c>
      <c r="G1765" s="74">
        <f t="shared" si="484"/>
        <v>3881.9466000000002</v>
      </c>
    </row>
    <row r="1766" spans="1:7" outlineLevel="1" x14ac:dyDescent="0.25">
      <c r="A1766" s="20" t="s">
        <v>1476</v>
      </c>
      <c r="B1766" s="66">
        <v>5089.7133000000003</v>
      </c>
      <c r="C1766" s="100">
        <f t="shared" si="480"/>
        <v>5089.7133000000003</v>
      </c>
      <c r="D1766" s="68">
        <f t="shared" si="481"/>
        <v>4835.2276350000002</v>
      </c>
      <c r="E1766" s="71">
        <f t="shared" si="482"/>
        <v>4580.74197</v>
      </c>
      <c r="F1766" s="73">
        <f t="shared" si="483"/>
        <v>4326.2563049999999</v>
      </c>
      <c r="G1766" s="74">
        <f t="shared" si="484"/>
        <v>4071.7706400000006</v>
      </c>
    </row>
    <row r="1767" spans="1:7" outlineLevel="1" x14ac:dyDescent="0.25">
      <c r="A1767" s="20" t="s">
        <v>1477</v>
      </c>
      <c r="B1767" s="66">
        <v>5528.2878000000001</v>
      </c>
      <c r="C1767" s="100">
        <f t="shared" si="480"/>
        <v>5528.2878000000001</v>
      </c>
      <c r="D1767" s="68">
        <f t="shared" si="481"/>
        <v>5251.8734100000001</v>
      </c>
      <c r="E1767" s="71">
        <f t="shared" si="482"/>
        <v>4975.4590200000002</v>
      </c>
      <c r="F1767" s="73">
        <f t="shared" si="483"/>
        <v>4699.0446300000003</v>
      </c>
      <c r="G1767" s="74">
        <f t="shared" si="484"/>
        <v>4422.6302400000004</v>
      </c>
    </row>
    <row r="1768" spans="1:7" outlineLevel="1" x14ac:dyDescent="0.25">
      <c r="A1768" s="20" t="s">
        <v>1478</v>
      </c>
      <c r="B1768" s="66">
        <v>5715.5816025000013</v>
      </c>
      <c r="C1768" s="100">
        <f t="shared" si="480"/>
        <v>5715.5816025000013</v>
      </c>
      <c r="D1768" s="68">
        <f t="shared" si="481"/>
        <v>5429.802522375001</v>
      </c>
      <c r="E1768" s="71">
        <f t="shared" si="482"/>
        <v>5144.0234422500016</v>
      </c>
      <c r="F1768" s="73">
        <f t="shared" si="483"/>
        <v>4858.2443621250013</v>
      </c>
      <c r="G1768" s="74">
        <f t="shared" si="484"/>
        <v>4572.465282000001</v>
      </c>
    </row>
    <row r="1769" spans="1:7" outlineLevel="1" x14ac:dyDescent="0.25">
      <c r="A1769" s="20" t="s">
        <v>1479</v>
      </c>
      <c r="B1769" s="66">
        <v>6203.0178000000005</v>
      </c>
      <c r="C1769" s="100">
        <f t="shared" si="480"/>
        <v>6203.0178000000005</v>
      </c>
      <c r="D1769" s="68">
        <f t="shared" si="481"/>
        <v>5892.8669100000006</v>
      </c>
      <c r="E1769" s="71">
        <f t="shared" si="482"/>
        <v>5582.7160200000008</v>
      </c>
      <c r="F1769" s="73">
        <f t="shared" si="483"/>
        <v>5272.56513</v>
      </c>
      <c r="G1769" s="74">
        <f t="shared" si="484"/>
        <v>4962.414240000001</v>
      </c>
    </row>
    <row r="1770" spans="1:7" outlineLevel="1" x14ac:dyDescent="0.25">
      <c r="A1770" s="20" t="s">
        <v>1480</v>
      </c>
      <c r="B1770" s="66">
        <v>5357.3562000000002</v>
      </c>
      <c r="C1770" s="100">
        <f t="shared" si="480"/>
        <v>5357.3562000000002</v>
      </c>
      <c r="D1770" s="68">
        <f t="shared" si="481"/>
        <v>5089.4883899999995</v>
      </c>
      <c r="E1770" s="71">
        <f t="shared" si="482"/>
        <v>4821.6205800000007</v>
      </c>
      <c r="F1770" s="73">
        <f t="shared" si="483"/>
        <v>4553.7527700000001</v>
      </c>
      <c r="G1770" s="74">
        <f t="shared" si="484"/>
        <v>4285.8849600000003</v>
      </c>
    </row>
    <row r="1771" spans="1:7" outlineLevel="1" x14ac:dyDescent="0.25">
      <c r="A1771" s="20" t="s">
        <v>1481</v>
      </c>
      <c r="B1771" s="66">
        <v>6074.8191000000006</v>
      </c>
      <c r="C1771" s="100">
        <f t="shared" si="480"/>
        <v>6074.8191000000006</v>
      </c>
      <c r="D1771" s="68">
        <f t="shared" si="481"/>
        <v>5771.0781450000004</v>
      </c>
      <c r="E1771" s="71">
        <f t="shared" si="482"/>
        <v>5467.3371900000011</v>
      </c>
      <c r="F1771" s="73">
        <f t="shared" si="483"/>
        <v>5163.596235</v>
      </c>
      <c r="G1771" s="74">
        <f t="shared" si="484"/>
        <v>4859.8552800000007</v>
      </c>
    </row>
    <row r="1772" spans="1:7" outlineLevel="1" x14ac:dyDescent="0.25">
      <c r="A1772" s="20" t="s">
        <v>1482</v>
      </c>
      <c r="B1772" s="66">
        <v>6560.6247000000003</v>
      </c>
      <c r="C1772" s="100">
        <f t="shared" si="480"/>
        <v>6560.6247000000003</v>
      </c>
      <c r="D1772" s="68">
        <f t="shared" si="481"/>
        <v>6232.5934649999999</v>
      </c>
      <c r="E1772" s="71">
        <f t="shared" si="482"/>
        <v>5904.5622300000005</v>
      </c>
      <c r="F1772" s="73">
        <f t="shared" si="483"/>
        <v>5576.5309950000001</v>
      </c>
      <c r="G1772" s="74">
        <f t="shared" si="484"/>
        <v>5248.4997600000006</v>
      </c>
    </row>
    <row r="1773" spans="1:7" outlineLevel="1" x14ac:dyDescent="0.25">
      <c r="A1773" s="20" t="s">
        <v>1483</v>
      </c>
      <c r="B1773" s="66">
        <v>6791.1574500000006</v>
      </c>
      <c r="C1773" s="100">
        <f t="shared" si="480"/>
        <v>6791.1574500000006</v>
      </c>
      <c r="D1773" s="68">
        <f t="shared" si="481"/>
        <v>6451.5995775000001</v>
      </c>
      <c r="E1773" s="71">
        <f t="shared" si="482"/>
        <v>6112.0417050000005</v>
      </c>
      <c r="F1773" s="73">
        <f t="shared" si="483"/>
        <v>5772.4838325000001</v>
      </c>
      <c r="G1773" s="74">
        <f t="shared" si="484"/>
        <v>5432.9259600000005</v>
      </c>
    </row>
    <row r="1774" spans="1:7" outlineLevel="1" x14ac:dyDescent="0.25">
      <c r="A1774" s="20" t="s">
        <v>1484</v>
      </c>
      <c r="B1774" s="66">
        <v>7327.5678000000007</v>
      </c>
      <c r="C1774" s="100">
        <f t="shared" si="480"/>
        <v>7327.5678000000007</v>
      </c>
      <c r="D1774" s="68">
        <f t="shared" si="481"/>
        <v>6961.18941</v>
      </c>
      <c r="E1774" s="71">
        <f t="shared" si="482"/>
        <v>6594.811020000001</v>
      </c>
      <c r="F1774" s="73">
        <f t="shared" si="483"/>
        <v>6228.4326300000002</v>
      </c>
      <c r="G1774" s="74">
        <f t="shared" si="484"/>
        <v>5862.0542400000013</v>
      </c>
    </row>
    <row r="1775" spans="1:7" outlineLevel="1" x14ac:dyDescent="0.25">
      <c r="A1775" s="20" t="s">
        <v>1485</v>
      </c>
      <c r="B1775" s="66">
        <v>7509.7449000000015</v>
      </c>
      <c r="C1775" s="100">
        <f t="shared" si="480"/>
        <v>7509.7449000000015</v>
      </c>
      <c r="D1775" s="68">
        <f t="shared" si="481"/>
        <v>7134.2576550000013</v>
      </c>
      <c r="E1775" s="71">
        <f t="shared" si="482"/>
        <v>6758.7704100000019</v>
      </c>
      <c r="F1775" s="73">
        <f t="shared" si="483"/>
        <v>6383.2831650000007</v>
      </c>
      <c r="G1775" s="74">
        <f t="shared" si="484"/>
        <v>6007.7959200000014</v>
      </c>
    </row>
    <row r="1776" spans="1:7" outlineLevel="1" x14ac:dyDescent="0.25">
      <c r="A1776" s="20" t="s">
        <v>1486</v>
      </c>
      <c r="B1776" s="66">
        <v>8094.5109000000011</v>
      </c>
      <c r="C1776" s="100">
        <f t="shared" si="480"/>
        <v>8094.5109000000011</v>
      </c>
      <c r="D1776" s="68">
        <f t="shared" si="481"/>
        <v>7689.7853550000009</v>
      </c>
      <c r="E1776" s="71">
        <f t="shared" si="482"/>
        <v>7285.0598100000016</v>
      </c>
      <c r="F1776" s="73">
        <f t="shared" si="483"/>
        <v>6880.3342650000004</v>
      </c>
      <c r="G1776" s="74">
        <f t="shared" si="484"/>
        <v>6475.6087200000011</v>
      </c>
    </row>
    <row r="1777" spans="1:7" outlineLevel="1" x14ac:dyDescent="0.25">
      <c r="A1777" s="20" t="s">
        <v>1487</v>
      </c>
      <c r="B1777" s="66">
        <v>7104.9069000000009</v>
      </c>
      <c r="C1777" s="100">
        <f t="shared" si="480"/>
        <v>7104.9069000000009</v>
      </c>
      <c r="D1777" s="68">
        <f t="shared" si="481"/>
        <v>6749.6615550000006</v>
      </c>
      <c r="E1777" s="71">
        <f t="shared" si="482"/>
        <v>6394.4162100000012</v>
      </c>
      <c r="F1777" s="73">
        <f t="shared" si="483"/>
        <v>6039.170865000001</v>
      </c>
      <c r="G1777" s="74">
        <f t="shared" si="484"/>
        <v>5683.9255200000007</v>
      </c>
    </row>
    <row r="1778" spans="1:7" outlineLevel="1" x14ac:dyDescent="0.25">
      <c r="A1778" s="20" t="s">
        <v>1488</v>
      </c>
      <c r="B1778" s="66">
        <v>7666.057350000001</v>
      </c>
      <c r="C1778" s="100">
        <f t="shared" si="480"/>
        <v>7666.057350000001</v>
      </c>
      <c r="D1778" s="68">
        <f t="shared" si="481"/>
        <v>7282.7544825000004</v>
      </c>
      <c r="E1778" s="71">
        <f t="shared" si="482"/>
        <v>6899.4516150000009</v>
      </c>
      <c r="F1778" s="73">
        <f t="shared" si="483"/>
        <v>6516.1487475000004</v>
      </c>
      <c r="G1778" s="74">
        <f t="shared" si="484"/>
        <v>6132.8458800000008</v>
      </c>
    </row>
    <row r="1779" spans="1:7" outlineLevel="1" x14ac:dyDescent="0.25">
      <c r="A1779" s="20" t="s">
        <v>1489</v>
      </c>
      <c r="B1779" s="66">
        <v>7418.6563500000011</v>
      </c>
      <c r="C1779" s="100">
        <f t="shared" si="480"/>
        <v>7418.6563500000011</v>
      </c>
      <c r="D1779" s="68">
        <f t="shared" si="481"/>
        <v>7047.7235325000011</v>
      </c>
      <c r="E1779" s="71">
        <f t="shared" si="482"/>
        <v>6676.790715000001</v>
      </c>
      <c r="F1779" s="73">
        <f t="shared" si="483"/>
        <v>6305.8578975000009</v>
      </c>
      <c r="G1779" s="74">
        <f t="shared" si="484"/>
        <v>5934.9250800000009</v>
      </c>
    </row>
    <row r="1780" spans="1:7" outlineLevel="1" x14ac:dyDescent="0.25">
      <c r="A1780" s="20" t="s">
        <v>1490</v>
      </c>
      <c r="B1780" s="66">
        <v>8003.4223500000007</v>
      </c>
      <c r="C1780" s="100">
        <f t="shared" si="480"/>
        <v>8003.4223500000007</v>
      </c>
      <c r="D1780" s="68">
        <f t="shared" si="481"/>
        <v>7603.2512325000007</v>
      </c>
      <c r="E1780" s="71">
        <f t="shared" si="482"/>
        <v>7203.0801150000007</v>
      </c>
      <c r="F1780" s="73">
        <f t="shared" si="483"/>
        <v>6802.9089975000006</v>
      </c>
      <c r="G1780" s="74">
        <f t="shared" si="484"/>
        <v>6402.7378800000006</v>
      </c>
    </row>
    <row r="1781" spans="1:7" outlineLevel="1" x14ac:dyDescent="0.25">
      <c r="A1781" s="20" t="s">
        <v>1491</v>
      </c>
      <c r="B1781" s="66">
        <v>8945.795250000001</v>
      </c>
      <c r="C1781" s="100">
        <f t="shared" si="480"/>
        <v>8945.795250000001</v>
      </c>
      <c r="D1781" s="68">
        <f t="shared" si="481"/>
        <v>8498.5054875000005</v>
      </c>
      <c r="E1781" s="71">
        <f t="shared" si="482"/>
        <v>8051.2157250000009</v>
      </c>
      <c r="F1781" s="73">
        <f t="shared" si="483"/>
        <v>7603.9259625000004</v>
      </c>
      <c r="G1781" s="74">
        <f t="shared" si="484"/>
        <v>7156.6362000000008</v>
      </c>
    </row>
    <row r="1782" spans="1:7" outlineLevel="1" x14ac:dyDescent="0.25">
      <c r="A1782" s="20" t="s">
        <v>1492</v>
      </c>
      <c r="B1782" s="66">
        <v>9202.1926500000009</v>
      </c>
      <c r="C1782" s="100">
        <f t="shared" si="480"/>
        <v>9202.1926500000009</v>
      </c>
      <c r="D1782" s="68">
        <f t="shared" si="481"/>
        <v>8742.083017500001</v>
      </c>
      <c r="E1782" s="71">
        <f t="shared" si="482"/>
        <v>8281.9733850000011</v>
      </c>
      <c r="F1782" s="73">
        <f t="shared" si="483"/>
        <v>7821.8637525000004</v>
      </c>
      <c r="G1782" s="74">
        <f t="shared" si="484"/>
        <v>7361.7541200000014</v>
      </c>
    </row>
    <row r="1783" spans="1:7" outlineLevel="1" x14ac:dyDescent="0.25">
      <c r="A1783" s="20" t="s">
        <v>1493</v>
      </c>
      <c r="B1783" s="66">
        <v>9628.3971000000001</v>
      </c>
      <c r="C1783" s="100">
        <f t="shared" si="480"/>
        <v>9628.3971000000001</v>
      </c>
      <c r="D1783" s="68">
        <f t="shared" si="481"/>
        <v>9146.977245</v>
      </c>
      <c r="E1783" s="71">
        <f t="shared" si="482"/>
        <v>8665.5573899999999</v>
      </c>
      <c r="F1783" s="73">
        <f t="shared" si="483"/>
        <v>8184.1375349999998</v>
      </c>
      <c r="G1783" s="74">
        <f t="shared" si="484"/>
        <v>7702.7176800000007</v>
      </c>
    </row>
    <row r="1784" spans="1:7" outlineLevel="1" x14ac:dyDescent="0.25">
      <c r="A1784" s="20" t="s">
        <v>1494</v>
      </c>
      <c r="B1784" s="66">
        <v>9662.133600000001</v>
      </c>
      <c r="C1784" s="100">
        <f t="shared" si="480"/>
        <v>9662.133600000001</v>
      </c>
      <c r="D1784" s="68">
        <f t="shared" si="481"/>
        <v>9179.0269200000002</v>
      </c>
      <c r="E1784" s="71">
        <f t="shared" si="482"/>
        <v>8695.9202400000013</v>
      </c>
      <c r="F1784" s="73">
        <f t="shared" si="483"/>
        <v>8212.8135600000005</v>
      </c>
      <c r="G1784" s="74">
        <f t="shared" si="484"/>
        <v>7729.7068800000015</v>
      </c>
    </row>
    <row r="1785" spans="1:7" outlineLevel="1" x14ac:dyDescent="0.25">
      <c r="A1785" s="20" t="s">
        <v>1495</v>
      </c>
      <c r="B1785" s="66">
        <v>10382.970149999999</v>
      </c>
      <c r="C1785" s="100">
        <f t="shared" si="480"/>
        <v>10382.970149999999</v>
      </c>
      <c r="D1785" s="68">
        <f t="shared" si="481"/>
        <v>9863.8216424999991</v>
      </c>
      <c r="E1785" s="71">
        <f t="shared" si="482"/>
        <v>9344.6731349999991</v>
      </c>
      <c r="F1785" s="73">
        <f t="shared" si="483"/>
        <v>8825.524627499999</v>
      </c>
      <c r="G1785" s="74">
        <f t="shared" si="484"/>
        <v>8306.376119999999</v>
      </c>
    </row>
    <row r="1786" spans="1:7" outlineLevel="1" x14ac:dyDescent="0.25">
      <c r="A1786" s="20" t="s">
        <v>1496</v>
      </c>
      <c r="B1786" s="66">
        <v>11162.283300000001</v>
      </c>
      <c r="C1786" s="100">
        <f t="shared" si="480"/>
        <v>11162.283300000001</v>
      </c>
      <c r="D1786" s="68">
        <f t="shared" si="481"/>
        <v>10604.169135</v>
      </c>
      <c r="E1786" s="71">
        <f t="shared" si="482"/>
        <v>10046.054970000001</v>
      </c>
      <c r="F1786" s="73">
        <f t="shared" si="483"/>
        <v>9487.9408050000002</v>
      </c>
      <c r="G1786" s="74">
        <f t="shared" si="484"/>
        <v>8929.8266400000011</v>
      </c>
    </row>
    <row r="1787" spans="1:7" outlineLevel="1" x14ac:dyDescent="0.25">
      <c r="A1787" s="20" t="s">
        <v>1497</v>
      </c>
      <c r="B1787" s="66">
        <v>12136.143600000001</v>
      </c>
      <c r="C1787" s="100">
        <f t="shared" si="480"/>
        <v>12136.143600000001</v>
      </c>
      <c r="D1787" s="68">
        <f t="shared" si="481"/>
        <v>11529.336420000001</v>
      </c>
      <c r="E1787" s="71">
        <f t="shared" si="482"/>
        <v>10922.529240000002</v>
      </c>
      <c r="F1787" s="73">
        <f t="shared" si="483"/>
        <v>10315.72206</v>
      </c>
      <c r="G1787" s="74">
        <f t="shared" si="484"/>
        <v>9708.9148800000021</v>
      </c>
    </row>
    <row r="1788" spans="1:7" outlineLevel="1" x14ac:dyDescent="0.25">
      <c r="A1788" s="20" t="s">
        <v>1498</v>
      </c>
      <c r="B1788" s="66">
        <v>10923.878700000001</v>
      </c>
      <c r="C1788" s="100">
        <f t="shared" si="480"/>
        <v>10923.878700000001</v>
      </c>
      <c r="D1788" s="68">
        <f t="shared" si="481"/>
        <v>10377.684765</v>
      </c>
      <c r="E1788" s="71">
        <f t="shared" si="482"/>
        <v>9831.4908300000006</v>
      </c>
      <c r="F1788" s="73">
        <f t="shared" si="483"/>
        <v>9285.2968950000013</v>
      </c>
      <c r="G1788" s="74">
        <f t="shared" si="484"/>
        <v>8739.102960000002</v>
      </c>
    </row>
    <row r="1789" spans="1:7" outlineLevel="1" x14ac:dyDescent="0.25">
      <c r="A1789" s="20" t="s">
        <v>1499</v>
      </c>
      <c r="B1789" s="66">
        <v>11727.931950000002</v>
      </c>
      <c r="C1789" s="100">
        <f t="shared" si="480"/>
        <v>11727.931950000002</v>
      </c>
      <c r="D1789" s="68">
        <f t="shared" si="481"/>
        <v>11141.535352500001</v>
      </c>
      <c r="E1789" s="71">
        <f t="shared" si="482"/>
        <v>10555.138755000002</v>
      </c>
      <c r="F1789" s="73">
        <f t="shared" si="483"/>
        <v>9968.7421575000008</v>
      </c>
      <c r="G1789" s="74">
        <f t="shared" si="484"/>
        <v>9382.3455600000016</v>
      </c>
    </row>
    <row r="1790" spans="1:7" outlineLevel="1" x14ac:dyDescent="0.25">
      <c r="A1790" s="20" t="s">
        <v>1500</v>
      </c>
      <c r="B1790" s="66">
        <v>12733.27965</v>
      </c>
      <c r="C1790" s="100">
        <f t="shared" si="480"/>
        <v>12733.27965</v>
      </c>
      <c r="D1790" s="68">
        <f t="shared" si="481"/>
        <v>12096.6156675</v>
      </c>
      <c r="E1790" s="71">
        <f t="shared" si="482"/>
        <v>11459.951685</v>
      </c>
      <c r="F1790" s="73">
        <f t="shared" si="483"/>
        <v>10823.2877025</v>
      </c>
      <c r="G1790" s="74">
        <f t="shared" si="484"/>
        <v>10186.623720000001</v>
      </c>
    </row>
    <row r="1791" spans="1:7" outlineLevel="1" x14ac:dyDescent="0.25">
      <c r="A1791" s="20" t="s">
        <v>1501</v>
      </c>
      <c r="B1791" s="66">
        <v>12548.853450000001</v>
      </c>
      <c r="C1791" s="100">
        <f t="shared" si="480"/>
        <v>12548.853450000001</v>
      </c>
      <c r="D1791" s="68">
        <f t="shared" si="481"/>
        <v>11921.410777499999</v>
      </c>
      <c r="E1791" s="71">
        <f t="shared" si="482"/>
        <v>11293.968105</v>
      </c>
      <c r="F1791" s="73">
        <f t="shared" si="483"/>
        <v>10666.525432500001</v>
      </c>
      <c r="G1791" s="74">
        <f t="shared" si="484"/>
        <v>10039.082760000001</v>
      </c>
    </row>
    <row r="1792" spans="1:7" outlineLevel="1" x14ac:dyDescent="0.25">
      <c r="A1792" s="20" t="s">
        <v>1502</v>
      </c>
      <c r="B1792" s="66">
        <v>13426.002450000002</v>
      </c>
      <c r="C1792" s="100">
        <f t="shared" si="480"/>
        <v>13426.002450000002</v>
      </c>
      <c r="D1792" s="68">
        <f t="shared" si="481"/>
        <v>12754.702327500001</v>
      </c>
      <c r="E1792" s="71">
        <f t="shared" si="482"/>
        <v>12083.402205000002</v>
      </c>
      <c r="F1792" s="73">
        <f t="shared" si="483"/>
        <v>11412.102082500001</v>
      </c>
      <c r="G1792" s="74">
        <f t="shared" si="484"/>
        <v>10740.801960000003</v>
      </c>
    </row>
    <row r="1793" spans="1:7" outlineLevel="1" x14ac:dyDescent="0.25">
      <c r="A1793" s="20" t="s">
        <v>1503</v>
      </c>
      <c r="B1793" s="66">
        <v>14523.563250000001</v>
      </c>
      <c r="C1793" s="100">
        <f t="shared" si="480"/>
        <v>14523.563250000001</v>
      </c>
      <c r="D1793" s="68">
        <f t="shared" si="481"/>
        <v>13797.385087500001</v>
      </c>
      <c r="E1793" s="71">
        <f t="shared" si="482"/>
        <v>13071.206925</v>
      </c>
      <c r="F1793" s="73">
        <f t="shared" si="483"/>
        <v>12345.0287625</v>
      </c>
      <c r="G1793" s="74">
        <f t="shared" si="484"/>
        <v>11618.850600000002</v>
      </c>
    </row>
    <row r="1794" spans="1:7" outlineLevel="1" x14ac:dyDescent="0.25">
      <c r="A1794" s="20" t="s">
        <v>1504</v>
      </c>
      <c r="B1794" s="66">
        <v>11819.020500000002</v>
      </c>
      <c r="C1794" s="100">
        <f t="shared" si="480"/>
        <v>11819.020500000002</v>
      </c>
      <c r="D1794" s="68">
        <f t="shared" si="481"/>
        <v>11228.069475000002</v>
      </c>
      <c r="E1794" s="71">
        <f t="shared" si="482"/>
        <v>10637.118450000002</v>
      </c>
      <c r="F1794" s="73">
        <f t="shared" si="483"/>
        <v>10046.167425000001</v>
      </c>
      <c r="G1794" s="74">
        <f t="shared" si="484"/>
        <v>9455.216400000003</v>
      </c>
    </row>
    <row r="1795" spans="1:7" outlineLevel="1" x14ac:dyDescent="0.25">
      <c r="A1795" s="20" t="s">
        <v>1505</v>
      </c>
      <c r="B1795" s="66">
        <v>12696.1695</v>
      </c>
      <c r="C1795" s="100">
        <f t="shared" si="480"/>
        <v>12696.1695</v>
      </c>
      <c r="D1795" s="68">
        <f t="shared" si="481"/>
        <v>12061.361025</v>
      </c>
      <c r="E1795" s="71">
        <f t="shared" si="482"/>
        <v>11426.55255</v>
      </c>
      <c r="F1795" s="73">
        <f t="shared" si="483"/>
        <v>10791.744075000001</v>
      </c>
      <c r="G1795" s="74">
        <f t="shared" si="484"/>
        <v>10156.935600000001</v>
      </c>
    </row>
    <row r="1796" spans="1:7" outlineLevel="1" x14ac:dyDescent="0.25">
      <c r="A1796" s="20" t="s">
        <v>1506</v>
      </c>
      <c r="B1796" s="66">
        <v>13792.605750000001</v>
      </c>
      <c r="C1796" s="100">
        <f t="shared" si="480"/>
        <v>13792.605750000001</v>
      </c>
      <c r="D1796" s="68">
        <f t="shared" si="481"/>
        <v>13102.975462500001</v>
      </c>
      <c r="E1796" s="71">
        <f t="shared" si="482"/>
        <v>12413.345175</v>
      </c>
      <c r="F1796" s="73">
        <f t="shared" si="483"/>
        <v>11723.7148875</v>
      </c>
      <c r="G1796" s="74">
        <f t="shared" si="484"/>
        <v>11034.084600000002</v>
      </c>
    </row>
    <row r="1797" spans="1:7" outlineLevel="1" x14ac:dyDescent="0.25">
      <c r="A1797" s="20" t="s">
        <v>1507</v>
      </c>
      <c r="B1797" s="66">
        <v>14668.630200000001</v>
      </c>
      <c r="C1797" s="100">
        <f t="shared" si="480"/>
        <v>14668.630200000001</v>
      </c>
      <c r="D1797" s="68">
        <f t="shared" si="481"/>
        <v>13935.198690000001</v>
      </c>
      <c r="E1797" s="71">
        <f t="shared" si="482"/>
        <v>13201.767180000001</v>
      </c>
      <c r="F1797" s="73">
        <f t="shared" si="483"/>
        <v>12468.33567</v>
      </c>
      <c r="G1797" s="74">
        <f t="shared" si="484"/>
        <v>11734.904160000002</v>
      </c>
    </row>
    <row r="1798" spans="1:7" outlineLevel="1" x14ac:dyDescent="0.25">
      <c r="A1798" s="20" t="s">
        <v>1508</v>
      </c>
      <c r="B1798" s="66">
        <v>14351.507100000001</v>
      </c>
      <c r="C1798" s="100">
        <f t="shared" si="480"/>
        <v>14351.507100000001</v>
      </c>
      <c r="D1798" s="68">
        <f t="shared" si="481"/>
        <v>13633.931745</v>
      </c>
      <c r="E1798" s="71">
        <f t="shared" si="482"/>
        <v>12916.356390000001</v>
      </c>
      <c r="F1798" s="73">
        <f t="shared" si="483"/>
        <v>12198.781035</v>
      </c>
      <c r="G1798" s="74">
        <f t="shared" si="484"/>
        <v>11481.205680000001</v>
      </c>
    </row>
    <row r="1799" spans="1:7" outlineLevel="1" x14ac:dyDescent="0.25">
      <c r="A1799" s="20" t="s">
        <v>1509</v>
      </c>
      <c r="B1799" s="66">
        <v>15326.491950000001</v>
      </c>
      <c r="C1799" s="100">
        <f t="shared" si="480"/>
        <v>15326.491950000001</v>
      </c>
      <c r="D1799" s="68">
        <f t="shared" si="481"/>
        <v>14560.167352500001</v>
      </c>
      <c r="E1799" s="71">
        <f t="shared" si="482"/>
        <v>13793.842755000001</v>
      </c>
      <c r="F1799" s="73">
        <f t="shared" si="483"/>
        <v>13027.518157500001</v>
      </c>
      <c r="G1799" s="74">
        <f t="shared" si="484"/>
        <v>12261.193560000002</v>
      </c>
    </row>
    <row r="1800" spans="1:7" outlineLevel="1" x14ac:dyDescent="0.25">
      <c r="A1800" s="20" t="s">
        <v>1510</v>
      </c>
      <c r="B1800" s="66">
        <v>16544.379600000004</v>
      </c>
      <c r="C1800" s="100">
        <f t="shared" si="480"/>
        <v>16544.379600000004</v>
      </c>
      <c r="D1800" s="68">
        <f t="shared" si="481"/>
        <v>15717.160620000002</v>
      </c>
      <c r="E1800" s="71">
        <f t="shared" si="482"/>
        <v>14889.941640000005</v>
      </c>
      <c r="F1800" s="73">
        <f t="shared" si="483"/>
        <v>14062.722660000003</v>
      </c>
      <c r="G1800" s="74">
        <f t="shared" si="484"/>
        <v>13235.503680000003</v>
      </c>
    </row>
  </sheetData>
  <mergeCells count="2">
    <mergeCell ref="A1:E1"/>
    <mergeCell ref="F1:G1"/>
  </mergeCells>
  <hyperlinks>
    <hyperlink ref="A2" r:id="rId1" display="tel:+73512777444" xr:uid="{00000000-0004-0000-0000-000000000000}"/>
  </hyperlinks>
  <printOptions gridLines="1"/>
  <pageMargins left="0.23622047244094491" right="0.23622047244094491" top="0.74803149606299213" bottom="0.74803149606299213" header="0.31496062992125984" footer="0.31496062992125984"/>
  <pageSetup paperSize="9" scale="77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метта макс</dc:creator>
  <cp:lastModifiedBy>Александр Буторин</cp:lastModifiedBy>
  <cp:revision/>
  <cp:lastPrinted>2026-10-28T06:25:56Z</cp:lastPrinted>
  <dcterms:created xsi:type="dcterms:W3CDTF">2026-09-22T10:47:46Z</dcterms:created>
  <dcterms:modified xsi:type="dcterms:W3CDTF">2026-11-05T10:51:16Z</dcterms:modified>
</cp:coreProperties>
</file>